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2" i="1"/>
  <c r="I92"/>
  <c r="H92"/>
  <c r="F92"/>
  <c r="E92"/>
  <c r="D92"/>
  <c r="L91"/>
  <c r="K91"/>
  <c r="G91"/>
  <c r="K90"/>
  <c r="G90"/>
  <c r="L90" s="1"/>
  <c r="K89"/>
  <c r="G89"/>
  <c r="L89" s="1"/>
  <c r="L88"/>
  <c r="K88"/>
  <c r="G88"/>
  <c r="L87"/>
  <c r="K87"/>
  <c r="G87"/>
  <c r="K86"/>
  <c r="G86"/>
  <c r="L86" s="1"/>
  <c r="K85"/>
  <c r="G85"/>
  <c r="L85" s="1"/>
  <c r="L84"/>
  <c r="K84"/>
  <c r="G84"/>
  <c r="L83"/>
  <c r="K83"/>
  <c r="G83"/>
  <c r="K82"/>
  <c r="G82"/>
  <c r="L82" s="1"/>
  <c r="K81"/>
  <c r="G81"/>
  <c r="L81" s="1"/>
  <c r="L80"/>
  <c r="K80"/>
  <c r="G80"/>
  <c r="L79"/>
  <c r="K79"/>
  <c r="G79"/>
  <c r="K78"/>
  <c r="G78"/>
  <c r="L78" s="1"/>
  <c r="K77"/>
  <c r="G77"/>
  <c r="L77" s="1"/>
  <c r="L76"/>
  <c r="K76"/>
  <c r="G76"/>
  <c r="L75"/>
  <c r="K75"/>
  <c r="G75"/>
  <c r="K74"/>
  <c r="G74"/>
  <c r="L74" s="1"/>
  <c r="K73"/>
  <c r="G73"/>
  <c r="L73" s="1"/>
  <c r="L72"/>
  <c r="K72"/>
  <c r="G72"/>
  <c r="L71"/>
  <c r="K71"/>
  <c r="G71"/>
  <c r="K70"/>
  <c r="G70"/>
  <c r="L70" s="1"/>
  <c r="K69"/>
  <c r="G69"/>
  <c r="L69" s="1"/>
  <c r="L68"/>
  <c r="K68"/>
  <c r="G68"/>
  <c r="L67"/>
  <c r="K67"/>
  <c r="G67"/>
  <c r="K66"/>
  <c r="G66"/>
  <c r="L66" s="1"/>
  <c r="K65"/>
  <c r="G65"/>
  <c r="L65" s="1"/>
  <c r="L64"/>
  <c r="K64"/>
  <c r="G64"/>
  <c r="L63"/>
  <c r="K63"/>
  <c r="G63"/>
  <c r="K62"/>
  <c r="G62"/>
  <c r="L62" s="1"/>
  <c r="K61"/>
  <c r="G61"/>
  <c r="L61" s="1"/>
  <c r="L60"/>
  <c r="K60"/>
  <c r="G60"/>
  <c r="L59"/>
  <c r="K59"/>
  <c r="G59"/>
  <c r="K58"/>
  <c r="G58"/>
  <c r="L58" s="1"/>
  <c r="K57"/>
  <c r="G57"/>
  <c r="L57" s="1"/>
  <c r="L56"/>
  <c r="K56"/>
  <c r="G56"/>
  <c r="L55"/>
  <c r="K55"/>
  <c r="G55"/>
  <c r="K54"/>
  <c r="G54"/>
  <c r="L54" s="1"/>
  <c r="K53"/>
  <c r="G53"/>
  <c r="L53" s="1"/>
  <c r="L52"/>
  <c r="K52"/>
  <c r="G52"/>
  <c r="L51"/>
  <c r="K51"/>
  <c r="G51"/>
  <c r="K50"/>
  <c r="G50"/>
  <c r="L50" s="1"/>
  <c r="K49"/>
  <c r="G49"/>
  <c r="L49" s="1"/>
  <c r="L48"/>
  <c r="K48"/>
  <c r="G48"/>
  <c r="L47"/>
  <c r="K47"/>
  <c r="G47"/>
  <c r="K46"/>
  <c r="G46"/>
  <c r="L46" s="1"/>
  <c r="K45"/>
  <c r="G45"/>
  <c r="L45" s="1"/>
  <c r="L44"/>
  <c r="K44"/>
  <c r="G44"/>
  <c r="L43"/>
  <c r="K43"/>
  <c r="G43"/>
  <c r="K42"/>
  <c r="G42"/>
  <c r="L42" s="1"/>
  <c r="K41"/>
  <c r="G41"/>
  <c r="L41" s="1"/>
  <c r="L40"/>
  <c r="K40"/>
  <c r="G40"/>
  <c r="L39"/>
  <c r="K39"/>
  <c r="G39"/>
  <c r="K38"/>
  <c r="G38"/>
  <c r="L38" s="1"/>
  <c r="K37"/>
  <c r="G37"/>
  <c r="L37" s="1"/>
  <c r="L36"/>
  <c r="K36"/>
  <c r="G36"/>
  <c r="L35"/>
  <c r="K35"/>
  <c r="G35"/>
  <c r="K34"/>
  <c r="G34"/>
  <c r="L34" s="1"/>
  <c r="K33"/>
  <c r="G33"/>
  <c r="L33" s="1"/>
  <c r="L32"/>
  <c r="K32"/>
  <c r="G32"/>
  <c r="L31"/>
  <c r="K31"/>
  <c r="G31"/>
  <c r="K30"/>
  <c r="G30"/>
  <c r="L30" s="1"/>
  <c r="K29"/>
  <c r="G29"/>
  <c r="L29" s="1"/>
  <c r="L28"/>
  <c r="K28"/>
  <c r="G28"/>
  <c r="L27"/>
  <c r="K27"/>
  <c r="G27"/>
  <c r="K26"/>
  <c r="G26"/>
  <c r="L26" s="1"/>
  <c r="K25"/>
  <c r="G25"/>
  <c r="L25" s="1"/>
  <c r="L24"/>
  <c r="K24"/>
  <c r="G24"/>
  <c r="L23"/>
  <c r="K23"/>
  <c r="G23"/>
  <c r="K22"/>
  <c r="G22"/>
  <c r="L22" s="1"/>
  <c r="K21"/>
  <c r="G21"/>
  <c r="L21" s="1"/>
  <c r="L20"/>
  <c r="K20"/>
  <c r="G20"/>
  <c r="L19"/>
  <c r="K19"/>
  <c r="G19"/>
  <c r="K18"/>
  <c r="G18"/>
  <c r="L18" s="1"/>
  <c r="K17"/>
  <c r="G17"/>
  <c r="L17" s="1"/>
  <c r="L16"/>
  <c r="K16"/>
  <c r="G16"/>
  <c r="L15"/>
  <c r="K15"/>
  <c r="G15"/>
  <c r="K14"/>
  <c r="G14"/>
  <c r="L14" s="1"/>
  <c r="K13"/>
  <c r="G13"/>
  <c r="L13" s="1"/>
  <c r="L12"/>
  <c r="K12"/>
  <c r="G12"/>
  <c r="L11"/>
  <c r="K11"/>
  <c r="G11"/>
  <c r="K10"/>
  <c r="G10"/>
  <c r="L10" s="1"/>
  <c r="K9"/>
  <c r="G9"/>
  <c r="L9" s="1"/>
  <c r="L8"/>
  <c r="K8"/>
  <c r="G8"/>
  <c r="L7"/>
  <c r="K7"/>
  <c r="G7"/>
  <c r="K6"/>
  <c r="K92" s="1"/>
  <c r="G6"/>
  <c r="L6" s="1"/>
  <c r="L92" s="1"/>
  <c r="G92" l="1"/>
</calcChain>
</file>

<file path=xl/sharedStrings.xml><?xml version="1.0" encoding="utf-8"?>
<sst xmlns="http://schemas.openxmlformats.org/spreadsheetml/2006/main" count="187" uniqueCount="187">
  <si>
    <t>ECOGRAFII ACTE ADITIONALE LA CONTRACTELE DE AMBULATORIU DE SPECIALITATE</t>
  </si>
  <si>
    <t>Nr.crt.</t>
  </si>
  <si>
    <t>CONTR.</t>
  </si>
  <si>
    <t>DENUMIRE FURNIZOR</t>
  </si>
  <si>
    <t>IANUARIE 2019</t>
  </si>
  <si>
    <t>FEBRUARIE 2019</t>
  </si>
  <si>
    <t>MARTIE 2019</t>
  </si>
  <si>
    <t>TOTAL TRIM I 2019</t>
  </si>
  <si>
    <t>APRILIE 2019</t>
  </si>
  <si>
    <t>MAI 2019</t>
  </si>
  <si>
    <t>IUNIE 2019</t>
  </si>
  <si>
    <t>TOTAL TRIM II 2019</t>
  </si>
  <si>
    <t>TOTAL SEM I 2019</t>
  </si>
  <si>
    <t>S0031</t>
  </si>
  <si>
    <t>CMI DR IORDACHE RODICA MELITA</t>
  </si>
  <si>
    <t>S0070</t>
  </si>
  <si>
    <t>SCM POLIMED APACA</t>
  </si>
  <si>
    <t>S0116</t>
  </si>
  <si>
    <t>SP. SF. IOAN</t>
  </si>
  <si>
    <t>S0117</t>
  </si>
  <si>
    <t>INSMC ALESSANDRESCU - RUSESCU</t>
  </si>
  <si>
    <t>S0135</t>
  </si>
  <si>
    <t>BOLOHAN MIHAELA</t>
  </si>
  <si>
    <t>S0141</t>
  </si>
  <si>
    <t>INMCA PROF. DR. BRATILA</t>
  </si>
  <si>
    <t>S0182</t>
  </si>
  <si>
    <t>SCM POVERNEI</t>
  </si>
  <si>
    <t>S0184</t>
  </si>
  <si>
    <t>INGG ANA ASLAN</t>
  </si>
  <si>
    <t>S0186</t>
  </si>
  <si>
    <t>SP.M.S. CURIE</t>
  </si>
  <si>
    <t>S0190</t>
  </si>
  <si>
    <t>CMI DR. MANESCU VOICHITA</t>
  </si>
  <si>
    <t>S0199</t>
  </si>
  <si>
    <t>GOLDSTEIN DANIELA</t>
  </si>
  <si>
    <t>S0204</t>
  </si>
  <si>
    <t>SP. COLENTINA</t>
  </si>
  <si>
    <t>S0232</t>
  </si>
  <si>
    <t>ALFA MEDICAL SERVICES SRL</t>
  </si>
  <si>
    <t>S0237</t>
  </si>
  <si>
    <t>PULS MEDICA SRL</t>
  </si>
  <si>
    <t>S0246</t>
  </si>
  <si>
    <t>CMI DR TUDOR RODICA</t>
  </si>
  <si>
    <t>S0280</t>
  </si>
  <si>
    <t>POEMEDICA SRL</t>
  </si>
  <si>
    <t>S0309</t>
  </si>
  <si>
    <t>C.M.I. DR. PLATON ADRIAN</t>
  </si>
  <si>
    <t>S0335</t>
  </si>
  <si>
    <t>PARAU CORINA</t>
  </si>
  <si>
    <t>S0346</t>
  </si>
  <si>
    <t>CM HUMANITAS SRL</t>
  </si>
  <si>
    <t>S0360</t>
  </si>
  <si>
    <t>SCM PAJURA</t>
  </si>
  <si>
    <t>S0400</t>
  </si>
  <si>
    <t>CONSTANTINESCU MIHAELA</t>
  </si>
  <si>
    <t>S0401</t>
  </si>
  <si>
    <t>GHEORGHITA CRISTINA</t>
  </si>
  <si>
    <t>S0404</t>
  </si>
  <si>
    <t>TURCAN VIORICA</t>
  </si>
  <si>
    <t>S0424</t>
  </si>
  <si>
    <t>TELEMEDICA SA</t>
  </si>
  <si>
    <t>S0425</t>
  </si>
  <si>
    <t>MEDICOR INTERNATIONAL SRL</t>
  </si>
  <si>
    <t>S0431</t>
  </si>
  <si>
    <t>SC MONGIN MEDICAL SRL</t>
  </si>
  <si>
    <t>S0433</t>
  </si>
  <si>
    <t>SC NICOLE CDTM SRL</t>
  </si>
  <si>
    <t>S0436</t>
  </si>
  <si>
    <t>CMI DR CIOBANU MAGDALENA</t>
  </si>
  <si>
    <t>S0459</t>
  </si>
  <si>
    <t>SC CLINICA LIFE MED SRL</t>
  </si>
  <si>
    <t>S0463</t>
  </si>
  <si>
    <t>SC ROSANA MEDICAL SRL</t>
  </si>
  <si>
    <t>S0500</t>
  </si>
  <si>
    <t>S.C. SANYS</t>
  </si>
  <si>
    <t>S0506</t>
  </si>
  <si>
    <t>CM MATEI BASARAB S.R.L.</t>
  </si>
  <si>
    <t>S0515</t>
  </si>
  <si>
    <t>MURESAN ANCA</t>
  </si>
  <si>
    <t>S0541</t>
  </si>
  <si>
    <t>C.M.I. DR. BUCUR CLAUDIA</t>
  </si>
  <si>
    <t>S0553</t>
  </si>
  <si>
    <t>GRAL MEDICAL SRL</t>
  </si>
  <si>
    <t>S0576</t>
  </si>
  <si>
    <t>AMICUS MED S.R.L.</t>
  </si>
  <si>
    <t>S0581</t>
  </si>
  <si>
    <t>SC MEDICAL CLASS TWO SRL</t>
  </si>
  <si>
    <t>S0588</t>
  </si>
  <si>
    <t>INTERNATIONAL MEDICAL CENTER S.R.L.</t>
  </si>
  <si>
    <t>S0633</t>
  </si>
  <si>
    <t>IDS LABORATORIES S.R.L.</t>
  </si>
  <si>
    <t>S0635</t>
  </si>
  <si>
    <t>GHENCEA MEDICAL CENTER SRL</t>
  </si>
  <si>
    <t>S0673</t>
  </si>
  <si>
    <t>SC DISCOVERY CLINIC SRL</t>
  </si>
  <si>
    <t>S0675</t>
  </si>
  <si>
    <t>FUNDATIA SPIRIDON VECHI</t>
  </si>
  <si>
    <t>S0704</t>
  </si>
  <si>
    <t>SC SANADOR SRL</t>
  </si>
  <si>
    <t>S0709</t>
  </si>
  <si>
    <t>AIS CLINIC&amp;HOSPITAL SRL</t>
  </si>
  <si>
    <t>S0717</t>
  </si>
  <si>
    <t>CABINETE MEDICALE ASY MED GRUP S.R.L.</t>
  </si>
  <si>
    <t>S0742</t>
  </si>
  <si>
    <t>SC CENTRUL MEDICAL UNIREA SRL</t>
  </si>
  <si>
    <t>S0751</t>
  </si>
  <si>
    <t>SP. CL. PROF. DR. AL. OBREGIA</t>
  </si>
  <si>
    <t>S0761</t>
  </si>
  <si>
    <t>MEDIC LINE BUSINESS HEALTH S.R.L.</t>
  </si>
  <si>
    <t>S0774</t>
  </si>
  <si>
    <t>C.M.I. DR. VRABIE CRISTINA</t>
  </si>
  <si>
    <t>S0775</t>
  </si>
  <si>
    <t>CENTRUL MEDICAL PRAIN</t>
  </si>
  <si>
    <t>S0784</t>
  </si>
  <si>
    <t>SC MEDICOVER SRL</t>
  </si>
  <si>
    <t>S0794</t>
  </si>
  <si>
    <t>SC CM PANDURI SRL</t>
  </si>
  <si>
    <t>S0825</t>
  </si>
  <si>
    <t>SC BAU M.A.N. CONSTRUCT S.R.L.</t>
  </si>
  <si>
    <t>S0832</t>
  </si>
  <si>
    <t>SC DIAVERUM ROMANIA</t>
  </si>
  <si>
    <t>S0837</t>
  </si>
  <si>
    <t>CMI DR. ILIAS CRISTINA</t>
  </si>
  <si>
    <t>S0839</t>
  </si>
  <si>
    <t>SPITALUL CLINIC CF2</t>
  </si>
  <si>
    <t>S0854</t>
  </si>
  <si>
    <t>FUNDATIA DR. V. BABES</t>
  </si>
  <si>
    <t>S0858</t>
  </si>
  <si>
    <t>S.C. ROMGERMED - VACARESTI SRL</t>
  </si>
  <si>
    <t>S0866</t>
  </si>
  <si>
    <t>SC GYNECOLIFE SRL</t>
  </si>
  <si>
    <t>S0867</t>
  </si>
  <si>
    <t>SC ST. LUKAS CLINIC S.R.L.</t>
  </si>
  <si>
    <t>S0882</t>
  </si>
  <si>
    <t>SC SLIM LIFE SRL</t>
  </si>
  <si>
    <t>S0884</t>
  </si>
  <si>
    <t>SC CABINETELE MEDICALE DR. GLUCK SRL</t>
  </si>
  <si>
    <t>S0889</t>
  </si>
  <si>
    <t>AKH MEDICAL KLINIC&amp;HOSPITAL SRL</t>
  </si>
  <si>
    <t>S0893</t>
  </si>
  <si>
    <t>CABINET ORTOPEDIC EVV SRL</t>
  </si>
  <si>
    <t>S0896</t>
  </si>
  <si>
    <t>SC OVERMED MEDICAL CENTER SRL</t>
  </si>
  <si>
    <t>S0898</t>
  </si>
  <si>
    <t>SC MEDICUL CASEI</t>
  </si>
  <si>
    <t>S0907</t>
  </si>
  <si>
    <t>SC CM DR FURTUNA DAN SRL</t>
  </si>
  <si>
    <t>S0914</t>
  </si>
  <si>
    <t>SC ROM MED 2000 SRL</t>
  </si>
  <si>
    <t>S0917</t>
  </si>
  <si>
    <t>SC MNT HEALTHCARE EUROPE SRL</t>
  </si>
  <si>
    <t>S0918</t>
  </si>
  <si>
    <t>SC FRESENIUS NEPHROCARE ROMANIA SRL</t>
  </si>
  <si>
    <t>S0928</t>
  </si>
  <si>
    <t>SC LOTUS MED SRL</t>
  </si>
  <si>
    <t>S0931</t>
  </si>
  <si>
    <t>CMI DR LAZAR CONTES RODICA</t>
  </si>
  <si>
    <t>S0935</t>
  </si>
  <si>
    <t xml:space="preserve">SC ANTIAGE CARE SRL </t>
  </si>
  <si>
    <t>S0937</t>
  </si>
  <si>
    <t>CMI DR RADU VALERIA</t>
  </si>
  <si>
    <t>S0939</t>
  </si>
  <si>
    <t>SC ENDOGASTRO HEP SRL</t>
  </si>
  <si>
    <t>S0959</t>
  </si>
  <si>
    <t>SC BRATU MED SRL</t>
  </si>
  <si>
    <t>S0968</t>
  </si>
  <si>
    <t>SC MEDICLAB</t>
  </si>
  <si>
    <t>S0998</t>
  </si>
  <si>
    <t>SC SIMNOVOMED SRL</t>
  </si>
  <si>
    <t>S1002</t>
  </si>
  <si>
    <t>SC CLINICA ORTOKINETIC SRL</t>
  </si>
  <si>
    <t>S1004</t>
  </si>
  <si>
    <t>SPITALUL CLINIC FILANTROPIA</t>
  </si>
  <si>
    <t>S1007</t>
  </si>
  <si>
    <t>FUNDATIA CMU REGINA MARIA</t>
  </si>
  <si>
    <t>S1025</t>
  </si>
  <si>
    <t>SC CAROL MED CENTER SRL</t>
  </si>
  <si>
    <t>S1036</t>
  </si>
  <si>
    <t>OMNIA MEDICAL</t>
  </si>
  <si>
    <t>S1050</t>
  </si>
  <si>
    <t>SC HISTRIA MEDICAL SRL</t>
  </si>
  <si>
    <t>S1061</t>
  </si>
  <si>
    <t>CMI DR SPIRACHE DANA MARIA</t>
  </si>
  <si>
    <t>S1108</t>
  </si>
  <si>
    <t>SC PREMIER CARDIOLOGY</t>
  </si>
  <si>
    <t xml:space="preserve">TOTAL  ACTE ADITIONALE PENTRU ECOGRAFII LA CONTRACTELE DE AMBULATORIU DE SPECIALITATE </t>
  </si>
  <si>
    <t>31.03.2019 - valori contract eco clinic dupa dimin punctaje martie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</si>
</sst>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F800]dddd\,\ mmmm\ dd\,\ yyyy"/>
    <numFmt numFmtId="165" formatCode="[$-409]mmmm\-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2" borderId="0" xfId="0" applyFill="1"/>
    <xf numFmtId="0" fontId="3" fillId="2" borderId="0" xfId="1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/>
    <xf numFmtId="165" fontId="5" fillId="2" borderId="1" xfId="1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43" fontId="6" fillId="2" borderId="1" xfId="0" applyNumberFormat="1" applyFont="1" applyFill="1" applyBorder="1"/>
    <xf numFmtId="0" fontId="6" fillId="2" borderId="0" xfId="0" applyFont="1" applyFill="1"/>
    <xf numFmtId="0" fontId="2" fillId="2" borderId="1" xfId="2" applyFont="1" applyFill="1" applyBorder="1" applyAlignment="1">
      <alignment wrapText="1"/>
    </xf>
    <xf numFmtId="0" fontId="2" fillId="2" borderId="1" xfId="3" applyFont="1" applyFill="1" applyBorder="1" applyAlignment="1">
      <alignment wrapText="1"/>
    </xf>
    <xf numFmtId="4" fontId="3" fillId="2" borderId="1" xfId="0" applyNumberFormat="1" applyFont="1" applyFill="1" applyBorder="1"/>
    <xf numFmtId="4" fontId="0" fillId="2" borderId="0" xfId="0" applyNumberFormat="1" applyFill="1"/>
    <xf numFmtId="0" fontId="3" fillId="2" borderId="1" xfId="0" applyFont="1" applyFill="1" applyBorder="1" applyAlignment="1">
      <alignment horizontal="center" wrapText="1"/>
    </xf>
  </cellXfs>
  <cellStyles count="4">
    <cellStyle name="Normal" xfId="0" builtinId="0"/>
    <cellStyle name="Normal 10 2" xfId="1"/>
    <cellStyle name="Normal_PLAFON RAPORTAT TRIM.II,III 2004 10" xfId="2"/>
    <cellStyle name="Normal_PLAFON RAPORTAT TRIM.II,III 2004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workbookViewId="0">
      <selection activeCell="N10" sqref="N10"/>
    </sheetView>
  </sheetViews>
  <sheetFormatPr defaultRowHeight="15"/>
  <cols>
    <col min="1" max="1" width="8" style="1" customWidth="1"/>
    <col min="2" max="2" width="10" style="1" customWidth="1"/>
    <col min="3" max="3" width="39.7109375" style="1" customWidth="1"/>
    <col min="4" max="6" width="15.7109375" style="1" customWidth="1"/>
    <col min="7" max="7" width="13.85546875" style="1" customWidth="1"/>
    <col min="8" max="10" width="15.7109375" style="1" customWidth="1"/>
    <col min="11" max="11" width="15.140625" style="1" bestFit="1" customWidth="1"/>
    <col min="12" max="12" width="15.7109375" style="1" customWidth="1"/>
    <col min="13" max="16384" width="9.140625" style="1"/>
  </cols>
  <sheetData>
    <row r="1" spans="1:12" ht="39">
      <c r="C1" s="2" t="s">
        <v>0</v>
      </c>
    </row>
    <row r="2" spans="1:12" s="3" customFormat="1" ht="15.75">
      <c r="B2" s="4"/>
      <c r="C2" s="5"/>
    </row>
    <row r="3" spans="1:12">
      <c r="C3" s="6" t="s">
        <v>186</v>
      </c>
    </row>
    <row r="5" spans="1:12" ht="31.5">
      <c r="A5" s="7" t="s">
        <v>1</v>
      </c>
      <c r="B5" s="7" t="s">
        <v>2</v>
      </c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</row>
    <row r="6" spans="1:12" s="13" customFormat="1" ht="29.25" customHeight="1">
      <c r="A6" s="9">
        <v>1</v>
      </c>
      <c r="B6" s="10" t="s">
        <v>13</v>
      </c>
      <c r="C6" s="11" t="s">
        <v>14</v>
      </c>
      <c r="D6" s="12">
        <v>2375</v>
      </c>
      <c r="E6" s="12">
        <v>2425</v>
      </c>
      <c r="F6" s="12">
        <v>2437.17</v>
      </c>
      <c r="G6" s="12">
        <f>D6+E6+F6</f>
        <v>7237.17</v>
      </c>
      <c r="H6" s="12">
        <v>2399.6533333333332</v>
      </c>
      <c r="I6" s="12">
        <v>2399.6533333333332</v>
      </c>
      <c r="J6" s="12">
        <v>2399.6533333333332</v>
      </c>
      <c r="K6" s="12">
        <f>H6+I6+J6</f>
        <v>7198.9599999999991</v>
      </c>
      <c r="L6" s="12">
        <f>G6+K6</f>
        <v>14436.13</v>
      </c>
    </row>
    <row r="7" spans="1:12" s="13" customFormat="1" ht="14.25">
      <c r="A7" s="9">
        <v>2</v>
      </c>
      <c r="B7" s="10" t="s">
        <v>15</v>
      </c>
      <c r="C7" s="11" t="s">
        <v>16</v>
      </c>
      <c r="D7" s="12">
        <v>5820</v>
      </c>
      <c r="E7" s="12">
        <v>6000</v>
      </c>
      <c r="F7" s="12">
        <v>6004.13</v>
      </c>
      <c r="G7" s="12">
        <f t="shared" ref="G7:G70" si="0">D7+E7+F7</f>
        <v>17824.13</v>
      </c>
      <c r="H7" s="12">
        <v>5910.0066666666671</v>
      </c>
      <c r="I7" s="12">
        <v>5910.0066666666671</v>
      </c>
      <c r="J7" s="12">
        <v>5910.0066666666671</v>
      </c>
      <c r="K7" s="12">
        <f t="shared" ref="K7:K70" si="1">H7+I7+J7</f>
        <v>17730.02</v>
      </c>
      <c r="L7" s="12">
        <f t="shared" ref="L7:L70" si="2">G7+K7</f>
        <v>35554.15</v>
      </c>
    </row>
    <row r="8" spans="1:12" s="13" customFormat="1" ht="14.25">
      <c r="A8" s="9">
        <v>3</v>
      </c>
      <c r="B8" s="10" t="s">
        <v>17</v>
      </c>
      <c r="C8" s="11" t="s">
        <v>18</v>
      </c>
      <c r="D8" s="12">
        <v>240</v>
      </c>
      <c r="E8" s="12">
        <v>440</v>
      </c>
      <c r="F8" s="12">
        <v>8778.9699999999993</v>
      </c>
      <c r="G8" s="12">
        <f t="shared" si="0"/>
        <v>9458.9699999999993</v>
      </c>
      <c r="H8" s="12">
        <v>3136.3433333333337</v>
      </c>
      <c r="I8" s="12">
        <v>3136.3433333333337</v>
      </c>
      <c r="J8" s="12">
        <v>3136.3433333333337</v>
      </c>
      <c r="K8" s="12">
        <f t="shared" si="1"/>
        <v>9409.0300000000007</v>
      </c>
      <c r="L8" s="12">
        <f t="shared" si="2"/>
        <v>18868</v>
      </c>
    </row>
    <row r="9" spans="1:12" s="13" customFormat="1" ht="14.25">
      <c r="A9" s="9">
        <v>4</v>
      </c>
      <c r="B9" s="10" t="s">
        <v>19</v>
      </c>
      <c r="C9" s="11" t="s">
        <v>20</v>
      </c>
      <c r="D9" s="12">
        <v>11730</v>
      </c>
      <c r="E9" s="12">
        <v>14160</v>
      </c>
      <c r="F9" s="12">
        <v>13788.56</v>
      </c>
      <c r="G9" s="12">
        <f t="shared" si="0"/>
        <v>39678.559999999998</v>
      </c>
      <c r="H9" s="12">
        <v>13156.356666666667</v>
      </c>
      <c r="I9" s="12">
        <v>13156.356666666667</v>
      </c>
      <c r="J9" s="12">
        <v>13156.356666666667</v>
      </c>
      <c r="K9" s="12">
        <f t="shared" si="1"/>
        <v>39469.07</v>
      </c>
      <c r="L9" s="12">
        <f t="shared" si="2"/>
        <v>79147.63</v>
      </c>
    </row>
    <row r="10" spans="1:12" s="13" customFormat="1" ht="14.25">
      <c r="A10" s="9">
        <v>5</v>
      </c>
      <c r="B10" s="10" t="s">
        <v>21</v>
      </c>
      <c r="C10" s="11" t="s">
        <v>22</v>
      </c>
      <c r="D10" s="12">
        <v>3000</v>
      </c>
      <c r="E10" s="12">
        <v>3420</v>
      </c>
      <c r="F10" s="12">
        <v>4123.4500000000007</v>
      </c>
      <c r="G10" s="12">
        <f t="shared" si="0"/>
        <v>10543.45</v>
      </c>
      <c r="H10" s="12">
        <v>3495.9300000000003</v>
      </c>
      <c r="I10" s="12">
        <v>3495.9300000000003</v>
      </c>
      <c r="J10" s="12">
        <v>3420</v>
      </c>
      <c r="K10" s="12">
        <f t="shared" si="1"/>
        <v>10411.86</v>
      </c>
      <c r="L10" s="12">
        <f t="shared" si="2"/>
        <v>20955.310000000001</v>
      </c>
    </row>
    <row r="11" spans="1:12" s="13" customFormat="1" ht="14.25">
      <c r="A11" s="9">
        <v>6</v>
      </c>
      <c r="B11" s="10" t="s">
        <v>23</v>
      </c>
      <c r="C11" s="11" t="s">
        <v>24</v>
      </c>
      <c r="D11" s="12">
        <v>3180</v>
      </c>
      <c r="E11" s="12">
        <v>3300</v>
      </c>
      <c r="F11" s="12">
        <v>3330.1</v>
      </c>
      <c r="G11" s="12">
        <f t="shared" si="0"/>
        <v>9810.1</v>
      </c>
      <c r="H11" s="12">
        <v>3252.77</v>
      </c>
      <c r="I11" s="12">
        <v>3252.77</v>
      </c>
      <c r="J11" s="12">
        <v>3252.77</v>
      </c>
      <c r="K11" s="12">
        <f t="shared" si="1"/>
        <v>9758.31</v>
      </c>
      <c r="L11" s="12">
        <f t="shared" si="2"/>
        <v>19568.41</v>
      </c>
    </row>
    <row r="12" spans="1:12" s="13" customFormat="1" ht="14.25">
      <c r="A12" s="9">
        <v>7</v>
      </c>
      <c r="B12" s="10" t="s">
        <v>25</v>
      </c>
      <c r="C12" s="11" t="s">
        <v>26</v>
      </c>
      <c r="D12" s="12">
        <v>3760</v>
      </c>
      <c r="E12" s="12">
        <v>3840</v>
      </c>
      <c r="F12" s="12">
        <v>3919.19</v>
      </c>
      <c r="G12" s="12">
        <f t="shared" si="0"/>
        <v>11519.19</v>
      </c>
      <c r="H12" s="12">
        <v>3819.4533333333334</v>
      </c>
      <c r="I12" s="12">
        <v>3819.4533333333334</v>
      </c>
      <c r="J12" s="12">
        <v>3819.4533333333334</v>
      </c>
      <c r="K12" s="12">
        <f t="shared" si="1"/>
        <v>11458.36</v>
      </c>
      <c r="L12" s="12">
        <f t="shared" si="2"/>
        <v>22977.550000000003</v>
      </c>
    </row>
    <row r="13" spans="1:12" s="13" customFormat="1" ht="14.25">
      <c r="A13" s="9">
        <v>8</v>
      </c>
      <c r="B13" s="10" t="s">
        <v>27</v>
      </c>
      <c r="C13" s="11" t="s">
        <v>28</v>
      </c>
      <c r="D13" s="12">
        <v>9040</v>
      </c>
      <c r="E13" s="12">
        <v>9285</v>
      </c>
      <c r="F13" s="12">
        <v>9284.380000000001</v>
      </c>
      <c r="G13" s="12">
        <f t="shared" si="0"/>
        <v>27609.38</v>
      </c>
      <c r="H13" s="12">
        <v>9154.5333333333328</v>
      </c>
      <c r="I13" s="12">
        <v>9154.5333333333328</v>
      </c>
      <c r="J13" s="12">
        <v>9154.5333333333328</v>
      </c>
      <c r="K13" s="12">
        <f t="shared" si="1"/>
        <v>27463.599999999999</v>
      </c>
      <c r="L13" s="12">
        <f t="shared" si="2"/>
        <v>55072.979999999996</v>
      </c>
    </row>
    <row r="14" spans="1:12" s="13" customFormat="1" ht="14.25">
      <c r="A14" s="9">
        <v>9</v>
      </c>
      <c r="B14" s="10" t="s">
        <v>29</v>
      </c>
      <c r="C14" s="11" t="s">
        <v>30</v>
      </c>
      <c r="D14" s="12">
        <v>8825</v>
      </c>
      <c r="E14" s="12">
        <v>8395</v>
      </c>
      <c r="F14" s="12">
        <v>9553.48</v>
      </c>
      <c r="G14" s="12">
        <f t="shared" si="0"/>
        <v>26773.48</v>
      </c>
      <c r="H14" s="12">
        <v>8877.373333333333</v>
      </c>
      <c r="I14" s="12">
        <v>8877.373333333333</v>
      </c>
      <c r="J14" s="12">
        <v>8877.373333333333</v>
      </c>
      <c r="K14" s="12">
        <f t="shared" si="1"/>
        <v>26632.12</v>
      </c>
      <c r="L14" s="12">
        <f t="shared" si="2"/>
        <v>53405.599999999999</v>
      </c>
    </row>
    <row r="15" spans="1:12" s="13" customFormat="1" ht="22.5" customHeight="1">
      <c r="A15" s="9">
        <v>10</v>
      </c>
      <c r="B15" s="10" t="s">
        <v>31</v>
      </c>
      <c r="C15" s="11" t="s">
        <v>32</v>
      </c>
      <c r="D15" s="12">
        <v>3100</v>
      </c>
      <c r="E15" s="12">
        <v>3150</v>
      </c>
      <c r="F15" s="12">
        <v>3317.7200000000003</v>
      </c>
      <c r="G15" s="12">
        <f t="shared" si="0"/>
        <v>9567.7200000000012</v>
      </c>
      <c r="H15" s="12">
        <v>3172.4033333333332</v>
      </c>
      <c r="I15" s="12">
        <v>3172.4033333333332</v>
      </c>
      <c r="J15" s="12">
        <v>3172.4033333333332</v>
      </c>
      <c r="K15" s="12">
        <f t="shared" si="1"/>
        <v>9517.2099999999991</v>
      </c>
      <c r="L15" s="12">
        <f t="shared" si="2"/>
        <v>19084.93</v>
      </c>
    </row>
    <row r="16" spans="1:12" s="13" customFormat="1" ht="14.25">
      <c r="A16" s="9">
        <v>11</v>
      </c>
      <c r="B16" s="10" t="s">
        <v>33</v>
      </c>
      <c r="C16" s="11" t="s">
        <v>34</v>
      </c>
      <c r="D16" s="12">
        <v>2340</v>
      </c>
      <c r="E16" s="12">
        <v>3600</v>
      </c>
      <c r="F16" s="12">
        <v>3938.47</v>
      </c>
      <c r="G16" s="12">
        <f t="shared" si="0"/>
        <v>9878.4699999999993</v>
      </c>
      <c r="H16" s="12">
        <v>3275.4366666666665</v>
      </c>
      <c r="I16" s="12">
        <v>3275.4366666666665</v>
      </c>
      <c r="J16" s="12">
        <v>3275.4366666666665</v>
      </c>
      <c r="K16" s="12">
        <f t="shared" si="1"/>
        <v>9826.31</v>
      </c>
      <c r="L16" s="12">
        <f t="shared" si="2"/>
        <v>19704.78</v>
      </c>
    </row>
    <row r="17" spans="1:12" s="13" customFormat="1" ht="14.25">
      <c r="A17" s="9">
        <v>12</v>
      </c>
      <c r="B17" s="10" t="s">
        <v>35</v>
      </c>
      <c r="C17" s="11" t="s">
        <v>36</v>
      </c>
      <c r="D17" s="12">
        <v>4845</v>
      </c>
      <c r="E17" s="12">
        <v>5010</v>
      </c>
      <c r="F17" s="12">
        <v>5703.82</v>
      </c>
      <c r="G17" s="12">
        <f t="shared" si="0"/>
        <v>15558.82</v>
      </c>
      <c r="H17" s="12">
        <v>5158.8900000000003</v>
      </c>
      <c r="I17" s="12">
        <v>5158.8900000000003</v>
      </c>
      <c r="J17" s="12">
        <v>5158.8900000000003</v>
      </c>
      <c r="K17" s="12">
        <f t="shared" si="1"/>
        <v>15476.670000000002</v>
      </c>
      <c r="L17" s="12">
        <f t="shared" si="2"/>
        <v>31035.49</v>
      </c>
    </row>
    <row r="18" spans="1:12" s="13" customFormat="1" ht="14.25">
      <c r="A18" s="9">
        <v>13</v>
      </c>
      <c r="B18" s="10" t="s">
        <v>37</v>
      </c>
      <c r="C18" s="11" t="s">
        <v>38</v>
      </c>
      <c r="D18" s="12">
        <v>5480</v>
      </c>
      <c r="E18" s="12">
        <v>5640</v>
      </c>
      <c r="F18" s="12">
        <v>5827.83</v>
      </c>
      <c r="G18" s="12">
        <f t="shared" si="0"/>
        <v>16947.830000000002</v>
      </c>
      <c r="H18" s="12">
        <v>5619.45</v>
      </c>
      <c r="I18" s="12">
        <v>5619.45</v>
      </c>
      <c r="J18" s="12">
        <v>5619.45</v>
      </c>
      <c r="K18" s="12">
        <f t="shared" si="1"/>
        <v>16858.349999999999</v>
      </c>
      <c r="L18" s="12">
        <f t="shared" si="2"/>
        <v>33806.18</v>
      </c>
    </row>
    <row r="19" spans="1:12" s="13" customFormat="1" ht="14.25">
      <c r="A19" s="9">
        <v>14</v>
      </c>
      <c r="B19" s="10" t="s">
        <v>39</v>
      </c>
      <c r="C19" s="11" t="s">
        <v>40</v>
      </c>
      <c r="D19" s="12">
        <v>10480</v>
      </c>
      <c r="E19" s="12">
        <v>10970</v>
      </c>
      <c r="F19" s="12">
        <v>26098.04</v>
      </c>
      <c r="G19" s="12">
        <f t="shared" si="0"/>
        <v>47548.04</v>
      </c>
      <c r="H19" s="12">
        <v>15918.686666666666</v>
      </c>
      <c r="I19" s="12">
        <v>15918.686666666666</v>
      </c>
      <c r="J19" s="12">
        <v>15918.686666666666</v>
      </c>
      <c r="K19" s="12">
        <f t="shared" si="1"/>
        <v>47756.06</v>
      </c>
      <c r="L19" s="12">
        <f t="shared" si="2"/>
        <v>95304.1</v>
      </c>
    </row>
    <row r="20" spans="1:12" s="13" customFormat="1" ht="14.25">
      <c r="A20" s="9">
        <v>15</v>
      </c>
      <c r="B20" s="10" t="s">
        <v>41</v>
      </c>
      <c r="C20" s="11" t="s">
        <v>42</v>
      </c>
      <c r="D20" s="12">
        <v>610</v>
      </c>
      <c r="E20" s="12">
        <v>600</v>
      </c>
      <c r="F20" s="12">
        <v>651.34</v>
      </c>
      <c r="G20" s="12">
        <f t="shared" si="0"/>
        <v>1861.3400000000001</v>
      </c>
      <c r="H20" s="12">
        <v>617.16999999999996</v>
      </c>
      <c r="I20" s="12">
        <v>617.16999999999996</v>
      </c>
      <c r="J20" s="12">
        <v>617.16999999999996</v>
      </c>
      <c r="K20" s="12">
        <f t="shared" si="1"/>
        <v>1851.5099999999998</v>
      </c>
      <c r="L20" s="12">
        <f t="shared" si="2"/>
        <v>3712.85</v>
      </c>
    </row>
    <row r="21" spans="1:12" s="13" customFormat="1" ht="14.25">
      <c r="A21" s="9">
        <v>16</v>
      </c>
      <c r="B21" s="10" t="s">
        <v>43</v>
      </c>
      <c r="C21" s="11" t="s">
        <v>44</v>
      </c>
      <c r="D21" s="12">
        <v>230</v>
      </c>
      <c r="E21" s="12">
        <v>200</v>
      </c>
      <c r="F21" s="12">
        <v>13553.369999999999</v>
      </c>
      <c r="G21" s="12">
        <f t="shared" si="0"/>
        <v>13983.369999999999</v>
      </c>
      <c r="H21" s="12">
        <v>4636.51</v>
      </c>
      <c r="I21" s="12">
        <v>4636.51</v>
      </c>
      <c r="J21" s="12">
        <v>4636.51</v>
      </c>
      <c r="K21" s="12">
        <f t="shared" si="1"/>
        <v>13909.53</v>
      </c>
      <c r="L21" s="12">
        <f t="shared" si="2"/>
        <v>27892.9</v>
      </c>
    </row>
    <row r="22" spans="1:12" s="13" customFormat="1" ht="14.25">
      <c r="A22" s="9">
        <v>17</v>
      </c>
      <c r="B22" s="10" t="s">
        <v>45</v>
      </c>
      <c r="C22" s="11" t="s">
        <v>46</v>
      </c>
      <c r="D22" s="12">
        <v>2880</v>
      </c>
      <c r="E22" s="12">
        <v>2870</v>
      </c>
      <c r="F22" s="12">
        <v>3040.87</v>
      </c>
      <c r="G22" s="12">
        <f t="shared" si="0"/>
        <v>8790.869999999999</v>
      </c>
      <c r="H22" s="12">
        <v>2914.8199999999997</v>
      </c>
      <c r="I22" s="12">
        <v>2914.8199999999997</v>
      </c>
      <c r="J22" s="12">
        <v>2914.8199999999997</v>
      </c>
      <c r="K22" s="12">
        <f t="shared" si="1"/>
        <v>8744.4599999999991</v>
      </c>
      <c r="L22" s="12">
        <f t="shared" si="2"/>
        <v>17535.329999999998</v>
      </c>
    </row>
    <row r="23" spans="1:12" s="13" customFormat="1" ht="14.25">
      <c r="A23" s="9">
        <v>18</v>
      </c>
      <c r="B23" s="10" t="s">
        <v>47</v>
      </c>
      <c r="C23" s="11" t="s">
        <v>48</v>
      </c>
      <c r="D23" s="12">
        <v>2700</v>
      </c>
      <c r="E23" s="12">
        <v>2680</v>
      </c>
      <c r="F23" s="12">
        <v>3604.85</v>
      </c>
      <c r="G23" s="12">
        <f t="shared" si="0"/>
        <v>8984.85</v>
      </c>
      <c r="H23" s="12">
        <v>3000</v>
      </c>
      <c r="I23" s="12">
        <v>3002.396666666667</v>
      </c>
      <c r="J23" s="12">
        <v>2850</v>
      </c>
      <c r="K23" s="12">
        <f t="shared" si="1"/>
        <v>8852.3966666666674</v>
      </c>
      <c r="L23" s="12">
        <f t="shared" si="2"/>
        <v>17837.246666666666</v>
      </c>
    </row>
    <row r="24" spans="1:12" s="13" customFormat="1" ht="14.25">
      <c r="A24" s="9">
        <v>19</v>
      </c>
      <c r="B24" s="10" t="s">
        <v>49</v>
      </c>
      <c r="C24" s="11" t="s">
        <v>50</v>
      </c>
      <c r="D24" s="12">
        <v>13820</v>
      </c>
      <c r="E24" s="12">
        <v>14005</v>
      </c>
      <c r="F24" s="12">
        <v>14100.22</v>
      </c>
      <c r="G24" s="12">
        <f t="shared" si="0"/>
        <v>41925.22</v>
      </c>
      <c r="H24" s="12">
        <v>13901.29</v>
      </c>
      <c r="I24" s="12">
        <v>13901.29</v>
      </c>
      <c r="J24" s="12">
        <v>13901.29</v>
      </c>
      <c r="K24" s="12">
        <f t="shared" si="1"/>
        <v>41703.870000000003</v>
      </c>
      <c r="L24" s="12">
        <f t="shared" si="2"/>
        <v>83629.09</v>
      </c>
    </row>
    <row r="25" spans="1:12" s="13" customFormat="1" ht="14.25">
      <c r="A25" s="9">
        <v>20</v>
      </c>
      <c r="B25" s="10" t="s">
        <v>51</v>
      </c>
      <c r="C25" s="11" t="s">
        <v>52</v>
      </c>
      <c r="D25" s="12">
        <v>4120</v>
      </c>
      <c r="E25" s="12">
        <v>3830</v>
      </c>
      <c r="F25" s="12">
        <v>13469.4</v>
      </c>
      <c r="G25" s="12">
        <f t="shared" si="0"/>
        <v>21419.4</v>
      </c>
      <c r="H25" s="12">
        <v>7102.1033333333335</v>
      </c>
      <c r="I25" s="12">
        <v>7102.1033333333335</v>
      </c>
      <c r="J25" s="12">
        <v>7102.1033333333335</v>
      </c>
      <c r="K25" s="12">
        <f t="shared" si="1"/>
        <v>21306.31</v>
      </c>
      <c r="L25" s="12">
        <f t="shared" si="2"/>
        <v>42725.710000000006</v>
      </c>
    </row>
    <row r="26" spans="1:12" s="13" customFormat="1" ht="14.25">
      <c r="A26" s="9">
        <v>21</v>
      </c>
      <c r="B26" s="10" t="s">
        <v>53</v>
      </c>
      <c r="C26" s="11" t="s">
        <v>54</v>
      </c>
      <c r="D26" s="12">
        <v>3780</v>
      </c>
      <c r="E26" s="12">
        <v>3900</v>
      </c>
      <c r="F26" s="12">
        <v>3907.55</v>
      </c>
      <c r="G26" s="12">
        <f t="shared" si="0"/>
        <v>11587.55</v>
      </c>
      <c r="H26" s="12">
        <v>3842.1200000000003</v>
      </c>
      <c r="I26" s="12">
        <v>3842.1200000000003</v>
      </c>
      <c r="J26" s="12">
        <v>3842.1200000000003</v>
      </c>
      <c r="K26" s="12">
        <f t="shared" si="1"/>
        <v>11526.36</v>
      </c>
      <c r="L26" s="12">
        <f t="shared" si="2"/>
        <v>23113.91</v>
      </c>
    </row>
    <row r="27" spans="1:12" s="13" customFormat="1" ht="14.25">
      <c r="A27" s="9">
        <v>22</v>
      </c>
      <c r="B27" s="10" t="s">
        <v>55</v>
      </c>
      <c r="C27" s="11" t="s">
        <v>56</v>
      </c>
      <c r="D27" s="12">
        <v>3600</v>
      </c>
      <c r="E27" s="12">
        <v>3660</v>
      </c>
      <c r="F27" s="12">
        <v>3706.0699999999997</v>
      </c>
      <c r="G27" s="12">
        <f t="shared" si="0"/>
        <v>10966.07</v>
      </c>
      <c r="H27" s="12">
        <v>3636.0533333333333</v>
      </c>
      <c r="I27" s="12">
        <v>3636.0533333333333</v>
      </c>
      <c r="J27" s="12">
        <v>3636.0533333333333</v>
      </c>
      <c r="K27" s="12">
        <f t="shared" si="1"/>
        <v>10908.16</v>
      </c>
      <c r="L27" s="12">
        <f t="shared" si="2"/>
        <v>21874.23</v>
      </c>
    </row>
    <row r="28" spans="1:12" s="13" customFormat="1" ht="14.25">
      <c r="A28" s="9">
        <v>23</v>
      </c>
      <c r="B28" s="10" t="s">
        <v>57</v>
      </c>
      <c r="C28" s="11" t="s">
        <v>58</v>
      </c>
      <c r="D28" s="12">
        <v>1190</v>
      </c>
      <c r="E28" s="12">
        <v>1300</v>
      </c>
      <c r="F28" s="12">
        <v>1288.6099999999999</v>
      </c>
      <c r="G28" s="12">
        <f t="shared" si="0"/>
        <v>3778.6099999999997</v>
      </c>
      <c r="H28" s="12">
        <v>1252.8866666666665</v>
      </c>
      <c r="I28" s="12">
        <v>1252.8866666666665</v>
      </c>
      <c r="J28" s="12">
        <v>1252.8866666666665</v>
      </c>
      <c r="K28" s="12">
        <f t="shared" si="1"/>
        <v>3758.66</v>
      </c>
      <c r="L28" s="12">
        <f t="shared" si="2"/>
        <v>7537.2699999999995</v>
      </c>
    </row>
    <row r="29" spans="1:12" s="13" customFormat="1" ht="14.25">
      <c r="A29" s="9">
        <v>24</v>
      </c>
      <c r="B29" s="10" t="s">
        <v>59</v>
      </c>
      <c r="C29" s="11" t="s">
        <v>60</v>
      </c>
      <c r="D29" s="12">
        <v>1560</v>
      </c>
      <c r="E29" s="12">
        <v>1620</v>
      </c>
      <c r="F29" s="12">
        <v>2220</v>
      </c>
      <c r="G29" s="12">
        <f t="shared" si="0"/>
        <v>5400</v>
      </c>
      <c r="H29" s="12">
        <v>1800</v>
      </c>
      <c r="I29" s="12">
        <v>1980</v>
      </c>
      <c r="J29" s="12">
        <v>1710</v>
      </c>
      <c r="K29" s="12">
        <f t="shared" si="1"/>
        <v>5490</v>
      </c>
      <c r="L29" s="12">
        <f t="shared" si="2"/>
        <v>10890</v>
      </c>
    </row>
    <row r="30" spans="1:12" s="13" customFormat="1" ht="14.25">
      <c r="A30" s="9">
        <v>25</v>
      </c>
      <c r="B30" s="10" t="s">
        <v>61</v>
      </c>
      <c r="C30" s="11" t="s">
        <v>62</v>
      </c>
      <c r="D30" s="12">
        <v>8100</v>
      </c>
      <c r="E30" s="12">
        <v>8310</v>
      </c>
      <c r="F30" s="12">
        <v>8337.44</v>
      </c>
      <c r="G30" s="12">
        <f t="shared" si="0"/>
        <v>24747.440000000002</v>
      </c>
      <c r="H30" s="12">
        <v>8205.5933333333323</v>
      </c>
      <c r="I30" s="12">
        <v>8205.5933333333323</v>
      </c>
      <c r="J30" s="12">
        <v>8205.5933333333323</v>
      </c>
      <c r="K30" s="12">
        <f t="shared" si="1"/>
        <v>24616.78</v>
      </c>
      <c r="L30" s="12">
        <f t="shared" si="2"/>
        <v>49364.22</v>
      </c>
    </row>
    <row r="31" spans="1:12" s="13" customFormat="1" ht="14.25">
      <c r="A31" s="9">
        <v>26</v>
      </c>
      <c r="B31" s="10" t="s">
        <v>63</v>
      </c>
      <c r="C31" s="11" t="s">
        <v>64</v>
      </c>
      <c r="D31" s="12">
        <v>4480</v>
      </c>
      <c r="E31" s="12">
        <v>4560</v>
      </c>
      <c r="F31" s="12">
        <v>4589.1099999999997</v>
      </c>
      <c r="G31" s="12">
        <f t="shared" si="0"/>
        <v>13629.11</v>
      </c>
      <c r="H31" s="12">
        <v>4519.0533333333333</v>
      </c>
      <c r="I31" s="12">
        <v>4519.0533333333333</v>
      </c>
      <c r="J31" s="12">
        <v>4519.0533333333333</v>
      </c>
      <c r="K31" s="12">
        <f t="shared" si="1"/>
        <v>13557.16</v>
      </c>
      <c r="L31" s="12">
        <f t="shared" si="2"/>
        <v>27186.27</v>
      </c>
    </row>
    <row r="32" spans="1:12" s="13" customFormat="1" ht="14.25">
      <c r="A32" s="9">
        <v>27</v>
      </c>
      <c r="B32" s="10" t="s">
        <v>65</v>
      </c>
      <c r="C32" s="11" t="s">
        <v>66</v>
      </c>
      <c r="D32" s="12">
        <v>3400</v>
      </c>
      <c r="E32" s="12">
        <v>4550</v>
      </c>
      <c r="F32" s="12">
        <v>4554.2299999999996</v>
      </c>
      <c r="G32" s="12">
        <f t="shared" si="0"/>
        <v>12504.23</v>
      </c>
      <c r="H32" s="12">
        <v>4146.07</v>
      </c>
      <c r="I32" s="12">
        <v>4146.07</v>
      </c>
      <c r="J32" s="12">
        <v>4146.07</v>
      </c>
      <c r="K32" s="12">
        <f t="shared" si="1"/>
        <v>12438.21</v>
      </c>
      <c r="L32" s="12">
        <f t="shared" si="2"/>
        <v>24942.44</v>
      </c>
    </row>
    <row r="33" spans="1:12" s="13" customFormat="1" ht="14.25">
      <c r="A33" s="9">
        <v>28</v>
      </c>
      <c r="B33" s="10" t="s">
        <v>67</v>
      </c>
      <c r="C33" s="11" t="s">
        <v>68</v>
      </c>
      <c r="D33" s="12">
        <v>3300</v>
      </c>
      <c r="E33" s="12">
        <v>3720</v>
      </c>
      <c r="F33" s="12">
        <v>3678.82</v>
      </c>
      <c r="G33" s="12">
        <f t="shared" si="0"/>
        <v>10698.82</v>
      </c>
      <c r="H33" s="12">
        <v>3547.4466666666667</v>
      </c>
      <c r="I33" s="12">
        <v>3547.4466666666667</v>
      </c>
      <c r="J33" s="12">
        <v>3547.4466666666667</v>
      </c>
      <c r="K33" s="12">
        <f t="shared" si="1"/>
        <v>10642.34</v>
      </c>
      <c r="L33" s="12">
        <f t="shared" si="2"/>
        <v>21341.16</v>
      </c>
    </row>
    <row r="34" spans="1:12" s="13" customFormat="1" ht="14.25">
      <c r="A34" s="9">
        <v>29</v>
      </c>
      <c r="B34" s="10" t="s">
        <v>69</v>
      </c>
      <c r="C34" s="11" t="s">
        <v>70</v>
      </c>
      <c r="D34" s="12">
        <v>17445</v>
      </c>
      <c r="E34" s="12">
        <v>17695</v>
      </c>
      <c r="F34" s="12">
        <v>17794.780000000002</v>
      </c>
      <c r="G34" s="12">
        <f t="shared" si="0"/>
        <v>52934.78</v>
      </c>
      <c r="H34" s="12">
        <v>17551.766666666666</v>
      </c>
      <c r="I34" s="12">
        <v>17551.766666666666</v>
      </c>
      <c r="J34" s="12">
        <v>17551.766666666666</v>
      </c>
      <c r="K34" s="12">
        <f t="shared" si="1"/>
        <v>52655.3</v>
      </c>
      <c r="L34" s="12">
        <f t="shared" si="2"/>
        <v>105590.08</v>
      </c>
    </row>
    <row r="35" spans="1:12" s="13" customFormat="1" ht="14.25">
      <c r="A35" s="9">
        <v>30</v>
      </c>
      <c r="B35" s="10" t="s">
        <v>71</v>
      </c>
      <c r="C35" s="11" t="s">
        <v>72</v>
      </c>
      <c r="D35" s="12">
        <v>11070</v>
      </c>
      <c r="E35" s="12">
        <v>11045</v>
      </c>
      <c r="F35" s="12">
        <v>11510.32</v>
      </c>
      <c r="G35" s="12">
        <f t="shared" si="0"/>
        <v>33625.32</v>
      </c>
      <c r="H35" s="12">
        <v>11149.263333333334</v>
      </c>
      <c r="I35" s="12">
        <v>11149.263333333334</v>
      </c>
      <c r="J35" s="12">
        <v>11149.263333333334</v>
      </c>
      <c r="K35" s="12">
        <f t="shared" si="1"/>
        <v>33447.79</v>
      </c>
      <c r="L35" s="12">
        <f t="shared" si="2"/>
        <v>67073.11</v>
      </c>
    </row>
    <row r="36" spans="1:12" s="13" customFormat="1" ht="14.25">
      <c r="A36" s="9">
        <v>31</v>
      </c>
      <c r="B36" s="10" t="s">
        <v>73</v>
      </c>
      <c r="C36" s="11" t="s">
        <v>74</v>
      </c>
      <c r="D36" s="12">
        <v>3660</v>
      </c>
      <c r="E36" s="12">
        <v>3780</v>
      </c>
      <c r="F36" s="12">
        <v>3768.44</v>
      </c>
      <c r="G36" s="12">
        <f t="shared" si="0"/>
        <v>11208.44</v>
      </c>
      <c r="H36" s="12">
        <v>3716.42</v>
      </c>
      <c r="I36" s="12">
        <v>3716.42</v>
      </c>
      <c r="J36" s="12">
        <v>3716.42</v>
      </c>
      <c r="K36" s="12">
        <f t="shared" si="1"/>
        <v>11149.26</v>
      </c>
      <c r="L36" s="12">
        <f t="shared" si="2"/>
        <v>22357.7</v>
      </c>
    </row>
    <row r="37" spans="1:12" s="13" customFormat="1" ht="14.25">
      <c r="A37" s="9">
        <v>32</v>
      </c>
      <c r="B37" s="10" t="s">
        <v>75</v>
      </c>
      <c r="C37" s="11" t="s">
        <v>76</v>
      </c>
      <c r="D37" s="12">
        <v>8050</v>
      </c>
      <c r="E37" s="12">
        <v>8600</v>
      </c>
      <c r="F37" s="12">
        <v>8510.73</v>
      </c>
      <c r="G37" s="12">
        <f t="shared" si="0"/>
        <v>25160.73</v>
      </c>
      <c r="H37" s="12">
        <v>8342.626666666667</v>
      </c>
      <c r="I37" s="12">
        <v>8342.626666666667</v>
      </c>
      <c r="J37" s="12">
        <v>8342.626666666667</v>
      </c>
      <c r="K37" s="12">
        <f t="shared" si="1"/>
        <v>25027.88</v>
      </c>
      <c r="L37" s="12">
        <f t="shared" si="2"/>
        <v>50188.61</v>
      </c>
    </row>
    <row r="38" spans="1:12" s="13" customFormat="1" ht="14.25">
      <c r="A38" s="9">
        <v>33</v>
      </c>
      <c r="B38" s="10" t="s">
        <v>77</v>
      </c>
      <c r="C38" s="11" t="s">
        <v>78</v>
      </c>
      <c r="D38" s="12">
        <v>4500</v>
      </c>
      <c r="E38" s="12">
        <v>4560</v>
      </c>
      <c r="F38" s="12">
        <v>4612.6099999999997</v>
      </c>
      <c r="G38" s="12">
        <f t="shared" si="0"/>
        <v>13672.61</v>
      </c>
      <c r="H38" s="12">
        <v>4533.4766666666665</v>
      </c>
      <c r="I38" s="12">
        <v>4533.4766666666665</v>
      </c>
      <c r="J38" s="12">
        <v>4533.4766666666665</v>
      </c>
      <c r="K38" s="12">
        <f t="shared" si="1"/>
        <v>13600.43</v>
      </c>
      <c r="L38" s="12">
        <f t="shared" si="2"/>
        <v>27273.040000000001</v>
      </c>
    </row>
    <row r="39" spans="1:12" s="13" customFormat="1" ht="14.25">
      <c r="A39" s="9">
        <v>34</v>
      </c>
      <c r="B39" s="10" t="s">
        <v>79</v>
      </c>
      <c r="C39" s="11" t="s">
        <v>80</v>
      </c>
      <c r="D39" s="12">
        <v>3120</v>
      </c>
      <c r="E39" s="12">
        <v>3240</v>
      </c>
      <c r="F39" s="12">
        <v>3272.9900000000002</v>
      </c>
      <c r="G39" s="12">
        <f t="shared" si="0"/>
        <v>9632.99</v>
      </c>
      <c r="H39" s="12">
        <v>3194.0400000000004</v>
      </c>
      <c r="I39" s="12">
        <v>3194.0400000000004</v>
      </c>
      <c r="J39" s="12">
        <v>3194.0400000000004</v>
      </c>
      <c r="K39" s="12">
        <f t="shared" si="1"/>
        <v>9582.1200000000008</v>
      </c>
      <c r="L39" s="12">
        <f t="shared" si="2"/>
        <v>19215.11</v>
      </c>
    </row>
    <row r="40" spans="1:12" s="13" customFormat="1" ht="14.25">
      <c r="A40" s="9">
        <v>35</v>
      </c>
      <c r="B40" s="10" t="s">
        <v>81</v>
      </c>
      <c r="C40" s="11" t="s">
        <v>82</v>
      </c>
      <c r="D40" s="12">
        <v>4340</v>
      </c>
      <c r="E40" s="12">
        <v>4440</v>
      </c>
      <c r="F40" s="12">
        <v>4560.12</v>
      </c>
      <c r="G40" s="12">
        <f t="shared" si="0"/>
        <v>13340.119999999999</v>
      </c>
      <c r="H40" s="12">
        <v>4423.2300000000005</v>
      </c>
      <c r="I40" s="12">
        <v>4423.2300000000005</v>
      </c>
      <c r="J40" s="12">
        <v>4423.2300000000005</v>
      </c>
      <c r="K40" s="12">
        <f t="shared" si="1"/>
        <v>13269.690000000002</v>
      </c>
      <c r="L40" s="12">
        <f t="shared" si="2"/>
        <v>26609.81</v>
      </c>
    </row>
    <row r="41" spans="1:12" s="13" customFormat="1" ht="14.25">
      <c r="A41" s="9">
        <v>36</v>
      </c>
      <c r="B41" s="10" t="s">
        <v>83</v>
      </c>
      <c r="C41" s="11" t="s">
        <v>84</v>
      </c>
      <c r="D41" s="12">
        <v>0</v>
      </c>
      <c r="E41" s="12">
        <v>60</v>
      </c>
      <c r="F41" s="12">
        <v>8251.19</v>
      </c>
      <c r="G41" s="12">
        <f t="shared" si="0"/>
        <v>8311.19</v>
      </c>
      <c r="H41" s="12">
        <v>2796.33</v>
      </c>
      <c r="I41" s="12">
        <v>2796.33</v>
      </c>
      <c r="J41" s="12">
        <v>2796.33</v>
      </c>
      <c r="K41" s="12">
        <f t="shared" si="1"/>
        <v>8388.99</v>
      </c>
      <c r="L41" s="12">
        <f t="shared" si="2"/>
        <v>16700.18</v>
      </c>
    </row>
    <row r="42" spans="1:12" s="13" customFormat="1" ht="14.25">
      <c r="A42" s="9">
        <v>37</v>
      </c>
      <c r="B42" s="10" t="s">
        <v>85</v>
      </c>
      <c r="C42" s="11" t="s">
        <v>86</v>
      </c>
      <c r="D42" s="12">
        <v>3450</v>
      </c>
      <c r="E42" s="12">
        <v>3240</v>
      </c>
      <c r="F42" s="12">
        <v>4110</v>
      </c>
      <c r="G42" s="12">
        <f t="shared" si="0"/>
        <v>10800</v>
      </c>
      <c r="H42" s="12">
        <v>3600</v>
      </c>
      <c r="I42" s="12">
        <v>3960</v>
      </c>
      <c r="J42" s="12">
        <v>3420</v>
      </c>
      <c r="K42" s="12">
        <f t="shared" si="1"/>
        <v>10980</v>
      </c>
      <c r="L42" s="12">
        <f t="shared" si="2"/>
        <v>21780</v>
      </c>
    </row>
    <row r="43" spans="1:12" s="13" customFormat="1" ht="14.25">
      <c r="A43" s="9">
        <v>38</v>
      </c>
      <c r="B43" s="10" t="s">
        <v>87</v>
      </c>
      <c r="C43" s="11" t="s">
        <v>88</v>
      </c>
      <c r="D43" s="12">
        <v>7915</v>
      </c>
      <c r="E43" s="12">
        <v>8015</v>
      </c>
      <c r="F43" s="12">
        <v>8084.1</v>
      </c>
      <c r="G43" s="12">
        <f t="shared" si="0"/>
        <v>24014.1</v>
      </c>
      <c r="H43" s="12">
        <v>7962.4333333333334</v>
      </c>
      <c r="I43" s="12">
        <v>7962.4333333333334</v>
      </c>
      <c r="J43" s="12">
        <v>7962.4333333333334</v>
      </c>
      <c r="K43" s="12">
        <f t="shared" si="1"/>
        <v>23887.3</v>
      </c>
      <c r="L43" s="12">
        <f t="shared" si="2"/>
        <v>47901.399999999994</v>
      </c>
    </row>
    <row r="44" spans="1:12" s="13" customFormat="1" ht="14.25">
      <c r="A44" s="9">
        <v>39</v>
      </c>
      <c r="B44" s="10" t="s">
        <v>89</v>
      </c>
      <c r="C44" s="11" t="s">
        <v>90</v>
      </c>
      <c r="D44" s="12">
        <v>4020</v>
      </c>
      <c r="E44" s="12">
        <v>4080</v>
      </c>
      <c r="F44" s="12">
        <v>4109.03</v>
      </c>
      <c r="G44" s="12">
        <f t="shared" si="0"/>
        <v>12209.029999999999</v>
      </c>
      <c r="H44" s="12">
        <v>4048.19</v>
      </c>
      <c r="I44" s="12">
        <v>4048.19</v>
      </c>
      <c r="J44" s="12">
        <v>4048.19</v>
      </c>
      <c r="K44" s="12">
        <f t="shared" si="1"/>
        <v>12144.57</v>
      </c>
      <c r="L44" s="12">
        <f t="shared" si="2"/>
        <v>24353.599999999999</v>
      </c>
    </row>
    <row r="45" spans="1:12" s="13" customFormat="1" ht="14.25">
      <c r="A45" s="9">
        <v>40</v>
      </c>
      <c r="B45" s="10" t="s">
        <v>91</v>
      </c>
      <c r="C45" s="14" t="s">
        <v>92</v>
      </c>
      <c r="D45" s="12">
        <v>1860</v>
      </c>
      <c r="E45" s="12">
        <v>1980</v>
      </c>
      <c r="F45" s="12">
        <v>6960</v>
      </c>
      <c r="G45" s="12">
        <f t="shared" si="0"/>
        <v>10800</v>
      </c>
      <c r="H45" s="12">
        <v>3600</v>
      </c>
      <c r="I45" s="12">
        <v>3960</v>
      </c>
      <c r="J45" s="12">
        <v>3420</v>
      </c>
      <c r="K45" s="12">
        <f t="shared" si="1"/>
        <v>10980</v>
      </c>
      <c r="L45" s="12">
        <f t="shared" si="2"/>
        <v>21780</v>
      </c>
    </row>
    <row r="46" spans="1:12" s="13" customFormat="1" ht="14.25">
      <c r="A46" s="9">
        <v>41</v>
      </c>
      <c r="B46" s="10" t="s">
        <v>93</v>
      </c>
      <c r="C46" s="14" t="s">
        <v>94</v>
      </c>
      <c r="D46" s="12">
        <v>3550</v>
      </c>
      <c r="E46" s="12">
        <v>4850</v>
      </c>
      <c r="F46" s="12">
        <v>11198.460000000001</v>
      </c>
      <c r="G46" s="12">
        <f t="shared" si="0"/>
        <v>19598.46</v>
      </c>
      <c r="H46" s="12">
        <v>6498.3266666666668</v>
      </c>
      <c r="I46" s="12">
        <v>6498.3266666666668</v>
      </c>
      <c r="J46" s="12">
        <v>6498.3266666666668</v>
      </c>
      <c r="K46" s="12">
        <f t="shared" si="1"/>
        <v>19494.98</v>
      </c>
      <c r="L46" s="12">
        <f t="shared" si="2"/>
        <v>39093.440000000002</v>
      </c>
    </row>
    <row r="47" spans="1:12" s="13" customFormat="1" ht="14.25">
      <c r="A47" s="9">
        <v>42</v>
      </c>
      <c r="B47" s="10" t="s">
        <v>95</v>
      </c>
      <c r="C47" s="14" t="s">
        <v>96</v>
      </c>
      <c r="D47" s="12">
        <v>3240</v>
      </c>
      <c r="E47" s="12">
        <v>4140</v>
      </c>
      <c r="F47" s="12">
        <v>3856.4</v>
      </c>
      <c r="G47" s="12">
        <f t="shared" si="0"/>
        <v>11236.4</v>
      </c>
      <c r="H47" s="12">
        <v>3725.6933333333332</v>
      </c>
      <c r="I47" s="12">
        <v>3725.6933333333332</v>
      </c>
      <c r="J47" s="12">
        <v>3725.6933333333332</v>
      </c>
      <c r="K47" s="12">
        <f t="shared" si="1"/>
        <v>11177.08</v>
      </c>
      <c r="L47" s="12">
        <f t="shared" si="2"/>
        <v>22413.48</v>
      </c>
    </row>
    <row r="48" spans="1:12" s="13" customFormat="1" ht="14.25">
      <c r="A48" s="9">
        <v>43</v>
      </c>
      <c r="B48" s="10" t="s">
        <v>97</v>
      </c>
      <c r="C48" s="14" t="s">
        <v>98</v>
      </c>
      <c r="D48" s="12">
        <v>1400</v>
      </c>
      <c r="E48" s="12">
        <v>1100</v>
      </c>
      <c r="F48" s="12">
        <v>10100</v>
      </c>
      <c r="G48" s="12">
        <f t="shared" si="0"/>
        <v>12600</v>
      </c>
      <c r="H48" s="12">
        <v>4199.9999999999991</v>
      </c>
      <c r="I48" s="12">
        <v>4619.9999999999991</v>
      </c>
      <c r="J48" s="12">
        <v>3989.9999999999995</v>
      </c>
      <c r="K48" s="12">
        <f t="shared" si="1"/>
        <v>12809.999999999998</v>
      </c>
      <c r="L48" s="12">
        <f t="shared" si="2"/>
        <v>25410</v>
      </c>
    </row>
    <row r="49" spans="1:12" s="13" customFormat="1" ht="14.25">
      <c r="A49" s="9">
        <v>44</v>
      </c>
      <c r="B49" s="10" t="s">
        <v>99</v>
      </c>
      <c r="C49" s="14" t="s">
        <v>100</v>
      </c>
      <c r="D49" s="12">
        <v>9840</v>
      </c>
      <c r="E49" s="12">
        <v>8820</v>
      </c>
      <c r="F49" s="12">
        <v>25403.120000000003</v>
      </c>
      <c r="G49" s="12">
        <f t="shared" si="0"/>
        <v>44063.12</v>
      </c>
      <c r="H49" s="12">
        <v>14610.160000000002</v>
      </c>
      <c r="I49" s="12">
        <v>14610.160000000002</v>
      </c>
      <c r="J49" s="12">
        <v>14610.160000000002</v>
      </c>
      <c r="K49" s="12">
        <f t="shared" si="1"/>
        <v>43830.48</v>
      </c>
      <c r="L49" s="12">
        <f t="shared" si="2"/>
        <v>87893.6</v>
      </c>
    </row>
    <row r="50" spans="1:12" s="13" customFormat="1" ht="25.5">
      <c r="A50" s="9">
        <v>45</v>
      </c>
      <c r="B50" s="10" t="s">
        <v>101</v>
      </c>
      <c r="C50" s="14" t="s">
        <v>102</v>
      </c>
      <c r="D50" s="12">
        <v>4320</v>
      </c>
      <c r="E50" s="12">
        <v>4280</v>
      </c>
      <c r="F50" s="12">
        <v>9419.89</v>
      </c>
      <c r="G50" s="12">
        <f t="shared" si="0"/>
        <v>18019.89</v>
      </c>
      <c r="H50" s="12">
        <v>5974.916666666667</v>
      </c>
      <c r="I50" s="12">
        <v>5974.916666666667</v>
      </c>
      <c r="J50" s="12">
        <v>5974.916666666667</v>
      </c>
      <c r="K50" s="12">
        <f t="shared" si="1"/>
        <v>17924.75</v>
      </c>
      <c r="L50" s="12">
        <f t="shared" si="2"/>
        <v>35944.639999999999</v>
      </c>
    </row>
    <row r="51" spans="1:12" s="13" customFormat="1" ht="14.25">
      <c r="A51" s="9">
        <v>46</v>
      </c>
      <c r="B51" s="10" t="s">
        <v>103</v>
      </c>
      <c r="C51" s="14" t="s">
        <v>104</v>
      </c>
      <c r="D51" s="12">
        <v>13000</v>
      </c>
      <c r="E51" s="12">
        <v>13230</v>
      </c>
      <c r="F51" s="12">
        <v>13280.75</v>
      </c>
      <c r="G51" s="12">
        <f t="shared" si="0"/>
        <v>39510.75</v>
      </c>
      <c r="H51" s="12">
        <v>13100.716666666667</v>
      </c>
      <c r="I51" s="12">
        <v>13100.716666666667</v>
      </c>
      <c r="J51" s="12">
        <v>13100.716666666667</v>
      </c>
      <c r="K51" s="12">
        <f t="shared" si="1"/>
        <v>39302.15</v>
      </c>
      <c r="L51" s="12">
        <f t="shared" si="2"/>
        <v>78812.899999999994</v>
      </c>
    </row>
    <row r="52" spans="1:12" s="13" customFormat="1" ht="14.25">
      <c r="A52" s="9">
        <v>47</v>
      </c>
      <c r="B52" s="10" t="s">
        <v>105</v>
      </c>
      <c r="C52" s="14" t="s">
        <v>106</v>
      </c>
      <c r="D52" s="12">
        <v>270</v>
      </c>
      <c r="E52" s="12">
        <v>0</v>
      </c>
      <c r="F52" s="12">
        <v>12597.8</v>
      </c>
      <c r="G52" s="12">
        <f t="shared" si="0"/>
        <v>12867.8</v>
      </c>
      <c r="H52" s="12">
        <v>4266.62</v>
      </c>
      <c r="I52" s="12">
        <v>4266.62</v>
      </c>
      <c r="J52" s="12">
        <v>4266.62</v>
      </c>
      <c r="K52" s="12">
        <f t="shared" si="1"/>
        <v>12799.86</v>
      </c>
      <c r="L52" s="12">
        <f t="shared" si="2"/>
        <v>25667.66</v>
      </c>
    </row>
    <row r="53" spans="1:12" s="13" customFormat="1" ht="14.25">
      <c r="A53" s="9">
        <v>48</v>
      </c>
      <c r="B53" s="10" t="s">
        <v>107</v>
      </c>
      <c r="C53" s="14" t="s">
        <v>108</v>
      </c>
      <c r="D53" s="12">
        <v>7950</v>
      </c>
      <c r="E53" s="12">
        <v>10280</v>
      </c>
      <c r="F53" s="12">
        <v>36715.279999999999</v>
      </c>
      <c r="G53" s="12">
        <f t="shared" si="0"/>
        <v>54945.279999999999</v>
      </c>
      <c r="H53" s="12">
        <v>18218.393333333333</v>
      </c>
      <c r="I53" s="12">
        <v>18218.393333333333</v>
      </c>
      <c r="J53" s="12">
        <v>18218.393333333333</v>
      </c>
      <c r="K53" s="12">
        <f t="shared" si="1"/>
        <v>54655.18</v>
      </c>
      <c r="L53" s="12">
        <f t="shared" si="2"/>
        <v>109600.45999999999</v>
      </c>
    </row>
    <row r="54" spans="1:12" s="13" customFormat="1" ht="14.25">
      <c r="A54" s="9">
        <v>49</v>
      </c>
      <c r="B54" s="10" t="s">
        <v>109</v>
      </c>
      <c r="C54" s="14" t="s">
        <v>110</v>
      </c>
      <c r="D54" s="12">
        <v>2380</v>
      </c>
      <c r="E54" s="12">
        <v>2540</v>
      </c>
      <c r="F54" s="12">
        <v>2581.29</v>
      </c>
      <c r="G54" s="12">
        <f t="shared" si="0"/>
        <v>7501.29</v>
      </c>
      <c r="H54" s="12">
        <v>2487.23</v>
      </c>
      <c r="I54" s="12">
        <v>2487.23</v>
      </c>
      <c r="J54" s="12">
        <v>2487.23</v>
      </c>
      <c r="K54" s="12">
        <f t="shared" si="1"/>
        <v>7461.6900000000005</v>
      </c>
      <c r="L54" s="12">
        <f t="shared" si="2"/>
        <v>14962.98</v>
      </c>
    </row>
    <row r="55" spans="1:12" s="13" customFormat="1" ht="14.25">
      <c r="A55" s="9">
        <v>50</v>
      </c>
      <c r="B55" s="10" t="s">
        <v>111</v>
      </c>
      <c r="C55" s="14" t="s">
        <v>112</v>
      </c>
      <c r="D55" s="12">
        <v>3060</v>
      </c>
      <c r="E55" s="12">
        <v>5760</v>
      </c>
      <c r="F55" s="12">
        <v>18441.34</v>
      </c>
      <c r="G55" s="12">
        <f t="shared" si="0"/>
        <v>27261.34</v>
      </c>
      <c r="H55" s="12">
        <v>9039.1333333333332</v>
      </c>
      <c r="I55" s="12">
        <v>9039.1333333333332</v>
      </c>
      <c r="J55" s="12">
        <v>9039.1333333333332</v>
      </c>
      <c r="K55" s="12">
        <f t="shared" si="1"/>
        <v>27117.4</v>
      </c>
      <c r="L55" s="12">
        <f t="shared" si="2"/>
        <v>54378.740000000005</v>
      </c>
    </row>
    <row r="56" spans="1:12" s="13" customFormat="1" ht="14.25">
      <c r="A56" s="9">
        <v>51</v>
      </c>
      <c r="B56" s="10" t="s">
        <v>113</v>
      </c>
      <c r="C56" s="14" t="s">
        <v>114</v>
      </c>
      <c r="D56" s="12">
        <v>3610</v>
      </c>
      <c r="E56" s="12">
        <v>5620</v>
      </c>
      <c r="F56" s="12">
        <v>14734.369999999999</v>
      </c>
      <c r="G56" s="12">
        <f t="shared" si="0"/>
        <v>23964.37</v>
      </c>
      <c r="H56" s="12">
        <v>7945.95</v>
      </c>
      <c r="I56" s="12">
        <v>7945.95</v>
      </c>
      <c r="J56" s="12">
        <v>7945.95</v>
      </c>
      <c r="K56" s="12">
        <f t="shared" si="1"/>
        <v>23837.85</v>
      </c>
      <c r="L56" s="12">
        <f t="shared" si="2"/>
        <v>47802.22</v>
      </c>
    </row>
    <row r="57" spans="1:12" s="13" customFormat="1" ht="14.25">
      <c r="A57" s="9">
        <v>52</v>
      </c>
      <c r="B57" s="10" t="s">
        <v>115</v>
      </c>
      <c r="C57" s="14" t="s">
        <v>116</v>
      </c>
      <c r="D57" s="12">
        <v>11680</v>
      </c>
      <c r="E57" s="12">
        <v>11810</v>
      </c>
      <c r="F57" s="12">
        <v>14153.21</v>
      </c>
      <c r="G57" s="12">
        <f t="shared" si="0"/>
        <v>37643.21</v>
      </c>
      <c r="H57" s="12">
        <v>12340.980654666666</v>
      </c>
      <c r="I57" s="12">
        <v>12364.026666666667</v>
      </c>
      <c r="J57" s="12">
        <v>12364.026666666667</v>
      </c>
      <c r="K57" s="12">
        <f t="shared" si="1"/>
        <v>37069.033987999996</v>
      </c>
      <c r="L57" s="12">
        <f t="shared" si="2"/>
        <v>74712.243988000002</v>
      </c>
    </row>
    <row r="58" spans="1:12" s="13" customFormat="1" ht="14.25">
      <c r="A58" s="9">
        <v>53</v>
      </c>
      <c r="B58" s="10" t="s">
        <v>117</v>
      </c>
      <c r="C58" s="14" t="s">
        <v>118</v>
      </c>
      <c r="D58" s="12">
        <v>12540</v>
      </c>
      <c r="E58" s="12">
        <v>18480</v>
      </c>
      <c r="F58" s="12">
        <v>15709.280000000002</v>
      </c>
      <c r="G58" s="12">
        <f t="shared" si="0"/>
        <v>46729.279999999999</v>
      </c>
      <c r="H58" s="12">
        <v>15494.186666666666</v>
      </c>
      <c r="I58" s="12">
        <v>15494.186666666666</v>
      </c>
      <c r="J58" s="12">
        <v>15494.186666666666</v>
      </c>
      <c r="K58" s="12">
        <f t="shared" si="1"/>
        <v>46482.559999999998</v>
      </c>
      <c r="L58" s="12">
        <f t="shared" si="2"/>
        <v>93211.839999999997</v>
      </c>
    </row>
    <row r="59" spans="1:12" s="13" customFormat="1" ht="14.25">
      <c r="A59" s="9">
        <v>54</v>
      </c>
      <c r="B59" s="10" t="s">
        <v>119</v>
      </c>
      <c r="C59" s="14" t="s">
        <v>120</v>
      </c>
      <c r="D59" s="12">
        <v>840</v>
      </c>
      <c r="E59" s="12">
        <v>1140</v>
      </c>
      <c r="F59" s="12">
        <v>22590.32</v>
      </c>
      <c r="G59" s="12">
        <f t="shared" si="0"/>
        <v>24570.32</v>
      </c>
      <c r="H59" s="12">
        <v>8146.8633333333337</v>
      </c>
      <c r="I59" s="12">
        <v>8146.8633333333337</v>
      </c>
      <c r="J59" s="12">
        <v>8146.8633333333337</v>
      </c>
      <c r="K59" s="12">
        <f t="shared" si="1"/>
        <v>24440.59</v>
      </c>
      <c r="L59" s="12">
        <f t="shared" si="2"/>
        <v>49010.91</v>
      </c>
    </row>
    <row r="60" spans="1:12" s="13" customFormat="1" ht="14.25">
      <c r="A60" s="9">
        <v>55</v>
      </c>
      <c r="B60" s="10" t="s">
        <v>121</v>
      </c>
      <c r="C60" s="14" t="s">
        <v>122</v>
      </c>
      <c r="D60" s="12">
        <v>3000</v>
      </c>
      <c r="E60" s="12">
        <v>3040</v>
      </c>
      <c r="F60" s="12">
        <v>3061.62</v>
      </c>
      <c r="G60" s="12">
        <f t="shared" si="0"/>
        <v>9101.619999999999</v>
      </c>
      <c r="H60" s="12">
        <v>3017.853333333333</v>
      </c>
      <c r="I60" s="12">
        <v>3017.853333333333</v>
      </c>
      <c r="J60" s="12">
        <v>3017.853333333333</v>
      </c>
      <c r="K60" s="12">
        <f t="shared" si="1"/>
        <v>9053.56</v>
      </c>
      <c r="L60" s="12">
        <f t="shared" si="2"/>
        <v>18155.18</v>
      </c>
    </row>
    <row r="61" spans="1:12" s="13" customFormat="1" ht="14.25">
      <c r="A61" s="9">
        <v>56</v>
      </c>
      <c r="B61" s="10" t="s">
        <v>123</v>
      </c>
      <c r="C61" s="14" t="s">
        <v>124</v>
      </c>
      <c r="D61" s="12">
        <v>960</v>
      </c>
      <c r="E61" s="12">
        <v>720</v>
      </c>
      <c r="F61" s="12">
        <v>6949.1</v>
      </c>
      <c r="G61" s="12">
        <f t="shared" si="0"/>
        <v>8629.1</v>
      </c>
      <c r="H61" s="12">
        <v>2880.0000000000005</v>
      </c>
      <c r="I61" s="12">
        <v>2885.97</v>
      </c>
      <c r="J61" s="12">
        <v>2736.0000000000005</v>
      </c>
      <c r="K61" s="12">
        <f t="shared" si="1"/>
        <v>8501.9700000000012</v>
      </c>
      <c r="L61" s="12">
        <f t="shared" si="2"/>
        <v>17131.07</v>
      </c>
    </row>
    <row r="62" spans="1:12" s="13" customFormat="1" ht="14.25">
      <c r="A62" s="9">
        <v>57</v>
      </c>
      <c r="B62" s="10" t="s">
        <v>125</v>
      </c>
      <c r="C62" s="9" t="s">
        <v>126</v>
      </c>
      <c r="D62" s="12">
        <v>10165</v>
      </c>
      <c r="E62" s="12">
        <v>12280</v>
      </c>
      <c r="F62" s="12">
        <v>46817.34</v>
      </c>
      <c r="G62" s="12">
        <f t="shared" si="0"/>
        <v>69262.34</v>
      </c>
      <c r="H62" s="12">
        <v>21159.974713000003</v>
      </c>
      <c r="I62" s="12">
        <v>23364.000000000004</v>
      </c>
      <c r="J62" s="12">
        <v>20178.000000000004</v>
      </c>
      <c r="K62" s="12">
        <f t="shared" si="1"/>
        <v>64701.974713000003</v>
      </c>
      <c r="L62" s="12">
        <f t="shared" si="2"/>
        <v>133964.314713</v>
      </c>
    </row>
    <row r="63" spans="1:12" s="13" customFormat="1" ht="14.25">
      <c r="A63" s="9">
        <v>58</v>
      </c>
      <c r="B63" s="10" t="s">
        <v>127</v>
      </c>
      <c r="C63" s="15" t="s">
        <v>128</v>
      </c>
      <c r="D63" s="12">
        <v>1900</v>
      </c>
      <c r="E63" s="12">
        <v>1600</v>
      </c>
      <c r="F63" s="12">
        <v>5334.37</v>
      </c>
      <c r="G63" s="12">
        <f t="shared" si="0"/>
        <v>8834.369999999999</v>
      </c>
      <c r="H63" s="12">
        <v>2929.2433333333333</v>
      </c>
      <c r="I63" s="12">
        <v>2929.2433333333333</v>
      </c>
      <c r="J63" s="12">
        <v>2929.2433333333333</v>
      </c>
      <c r="K63" s="12">
        <f t="shared" si="1"/>
        <v>8787.73</v>
      </c>
      <c r="L63" s="12">
        <f t="shared" si="2"/>
        <v>17622.099999999999</v>
      </c>
    </row>
    <row r="64" spans="1:12" s="13" customFormat="1" ht="14.25">
      <c r="A64" s="9">
        <v>59</v>
      </c>
      <c r="B64" s="10" t="s">
        <v>129</v>
      </c>
      <c r="C64" s="9" t="s">
        <v>130</v>
      </c>
      <c r="D64" s="12">
        <v>3500</v>
      </c>
      <c r="E64" s="12">
        <v>3600</v>
      </c>
      <c r="F64" s="12">
        <v>3633.01</v>
      </c>
      <c r="G64" s="12">
        <f t="shared" si="0"/>
        <v>10733.01</v>
      </c>
      <c r="H64" s="12">
        <v>3558.78</v>
      </c>
      <c r="I64" s="12">
        <v>3558.78</v>
      </c>
      <c r="J64" s="12">
        <v>3558.78</v>
      </c>
      <c r="K64" s="12">
        <f t="shared" si="1"/>
        <v>10676.34</v>
      </c>
      <c r="L64" s="12">
        <f t="shared" si="2"/>
        <v>21409.35</v>
      </c>
    </row>
    <row r="65" spans="1:12" s="13" customFormat="1" ht="14.25">
      <c r="A65" s="9">
        <v>60</v>
      </c>
      <c r="B65" s="10" t="s">
        <v>131</v>
      </c>
      <c r="C65" s="9" t="s">
        <v>132</v>
      </c>
      <c r="D65" s="12">
        <v>3825</v>
      </c>
      <c r="E65" s="12">
        <v>4050</v>
      </c>
      <c r="F65" s="12">
        <v>4551.55</v>
      </c>
      <c r="G65" s="12">
        <f t="shared" si="0"/>
        <v>12426.55</v>
      </c>
      <c r="H65" s="12">
        <v>4120.3133333333335</v>
      </c>
      <c r="I65" s="12">
        <v>4120.3133333333335</v>
      </c>
      <c r="J65" s="12">
        <v>4120.3133333333335</v>
      </c>
      <c r="K65" s="12">
        <f t="shared" si="1"/>
        <v>12360.94</v>
      </c>
      <c r="L65" s="12">
        <f t="shared" si="2"/>
        <v>24787.489999999998</v>
      </c>
    </row>
    <row r="66" spans="1:12" s="13" customFormat="1" ht="14.25">
      <c r="A66" s="9">
        <v>61</v>
      </c>
      <c r="B66" s="10" t="s">
        <v>133</v>
      </c>
      <c r="C66" s="9" t="s">
        <v>134</v>
      </c>
      <c r="D66" s="12">
        <v>2300</v>
      </c>
      <c r="E66" s="12">
        <v>2420</v>
      </c>
      <c r="F66" s="12">
        <v>2423.94</v>
      </c>
      <c r="G66" s="12">
        <f t="shared" si="0"/>
        <v>7143.9400000000005</v>
      </c>
      <c r="H66" s="12">
        <v>2368.7400000000002</v>
      </c>
      <c r="I66" s="12">
        <v>2368.7400000000002</v>
      </c>
      <c r="J66" s="12">
        <v>2368.7400000000002</v>
      </c>
      <c r="K66" s="12">
        <f t="shared" si="1"/>
        <v>7106.2200000000012</v>
      </c>
      <c r="L66" s="12">
        <f t="shared" si="2"/>
        <v>14250.160000000002</v>
      </c>
    </row>
    <row r="67" spans="1:12" ht="26.25">
      <c r="A67" s="9">
        <v>62</v>
      </c>
      <c r="B67" s="10" t="s">
        <v>135</v>
      </c>
      <c r="C67" s="11" t="s">
        <v>136</v>
      </c>
      <c r="D67" s="12">
        <v>2280</v>
      </c>
      <c r="E67" s="12">
        <v>2460</v>
      </c>
      <c r="F67" s="12">
        <v>2453.65</v>
      </c>
      <c r="G67" s="12">
        <f t="shared" si="0"/>
        <v>7193.65</v>
      </c>
      <c r="H67" s="12">
        <v>2385.2266666666669</v>
      </c>
      <c r="I67" s="12">
        <v>2385.2266666666669</v>
      </c>
      <c r="J67" s="12">
        <v>2385.2266666666669</v>
      </c>
      <c r="K67" s="12">
        <f t="shared" si="1"/>
        <v>7155.68</v>
      </c>
      <c r="L67" s="12">
        <f t="shared" si="2"/>
        <v>14349.33</v>
      </c>
    </row>
    <row r="68" spans="1:12">
      <c r="A68" s="9">
        <v>63</v>
      </c>
      <c r="B68" s="10" t="s">
        <v>137</v>
      </c>
      <c r="C68" s="11" t="s">
        <v>138</v>
      </c>
      <c r="D68" s="12">
        <v>3360</v>
      </c>
      <c r="E68" s="12">
        <v>4320</v>
      </c>
      <c r="F68" s="12">
        <v>5327.63</v>
      </c>
      <c r="G68" s="12">
        <f t="shared" si="0"/>
        <v>13007.630000000001</v>
      </c>
      <c r="H68" s="12">
        <v>4312.9866666666667</v>
      </c>
      <c r="I68" s="12">
        <v>4312.9866666666667</v>
      </c>
      <c r="J68" s="12">
        <v>4312.9866666666667</v>
      </c>
      <c r="K68" s="12">
        <f t="shared" si="1"/>
        <v>12938.96</v>
      </c>
      <c r="L68" s="12">
        <f t="shared" si="2"/>
        <v>25946.59</v>
      </c>
    </row>
    <row r="69" spans="1:12">
      <c r="A69" s="9">
        <v>64</v>
      </c>
      <c r="B69" s="10" t="s">
        <v>139</v>
      </c>
      <c r="C69" s="11" t="s">
        <v>140</v>
      </c>
      <c r="D69" s="12">
        <v>3025</v>
      </c>
      <c r="E69" s="12">
        <v>3080</v>
      </c>
      <c r="F69" s="12">
        <v>3148.87</v>
      </c>
      <c r="G69" s="12">
        <f t="shared" si="0"/>
        <v>9253.869999999999</v>
      </c>
      <c r="H69" s="12">
        <v>3068.34</v>
      </c>
      <c r="I69" s="12">
        <v>3068.34</v>
      </c>
      <c r="J69" s="12">
        <v>3068.34</v>
      </c>
      <c r="K69" s="12">
        <f t="shared" si="1"/>
        <v>9205.02</v>
      </c>
      <c r="L69" s="12">
        <f t="shared" si="2"/>
        <v>18458.89</v>
      </c>
    </row>
    <row r="70" spans="1:12">
      <c r="A70" s="9">
        <v>65</v>
      </c>
      <c r="B70" s="10" t="s">
        <v>141</v>
      </c>
      <c r="C70" s="11" t="s">
        <v>142</v>
      </c>
      <c r="D70" s="12">
        <v>4520</v>
      </c>
      <c r="E70" s="12">
        <v>7120</v>
      </c>
      <c r="F70" s="12">
        <v>17638.05</v>
      </c>
      <c r="G70" s="12">
        <f t="shared" si="0"/>
        <v>29278.05</v>
      </c>
      <c r="H70" s="12">
        <v>9707.8233333333337</v>
      </c>
      <c r="I70" s="12">
        <v>9707.8233333333337</v>
      </c>
      <c r="J70" s="12">
        <v>9707.8233333333337</v>
      </c>
      <c r="K70" s="12">
        <f t="shared" si="1"/>
        <v>29123.47</v>
      </c>
      <c r="L70" s="12">
        <f t="shared" si="2"/>
        <v>58401.520000000004</v>
      </c>
    </row>
    <row r="71" spans="1:12">
      <c r="A71" s="9">
        <v>66</v>
      </c>
      <c r="B71" s="10" t="s">
        <v>143</v>
      </c>
      <c r="C71" s="11" t="s">
        <v>144</v>
      </c>
      <c r="D71" s="12">
        <v>2520</v>
      </c>
      <c r="E71" s="12">
        <v>2810</v>
      </c>
      <c r="F71" s="12">
        <v>4442.71</v>
      </c>
      <c r="G71" s="12">
        <f t="shared" ref="G71:G91" si="3">D71+E71+F71</f>
        <v>9772.7099999999991</v>
      </c>
      <c r="H71" s="12">
        <v>3240.4066666666663</v>
      </c>
      <c r="I71" s="12">
        <v>3240.4066666666663</v>
      </c>
      <c r="J71" s="12">
        <v>3240.4066666666663</v>
      </c>
      <c r="K71" s="12">
        <f t="shared" ref="K71:K91" si="4">H71+I71+J71</f>
        <v>9721.2199999999993</v>
      </c>
      <c r="L71" s="12">
        <f t="shared" ref="L71:L91" si="5">G71+K71</f>
        <v>19493.93</v>
      </c>
    </row>
    <row r="72" spans="1:12">
      <c r="A72" s="9">
        <v>67</v>
      </c>
      <c r="B72" s="10" t="s">
        <v>145</v>
      </c>
      <c r="C72" s="11" t="s">
        <v>146</v>
      </c>
      <c r="D72" s="12">
        <v>11890</v>
      </c>
      <c r="E72" s="12">
        <v>12000</v>
      </c>
      <c r="F72" s="12">
        <v>12199.5</v>
      </c>
      <c r="G72" s="12">
        <f t="shared" si="3"/>
        <v>36089.5</v>
      </c>
      <c r="H72" s="12">
        <v>11966.316666666666</v>
      </c>
      <c r="I72" s="12">
        <v>11966.316666666666</v>
      </c>
      <c r="J72" s="12">
        <v>11966.316666666666</v>
      </c>
      <c r="K72" s="12">
        <f t="shared" si="4"/>
        <v>35898.949999999997</v>
      </c>
      <c r="L72" s="12">
        <f t="shared" si="5"/>
        <v>71988.45</v>
      </c>
    </row>
    <row r="73" spans="1:12">
      <c r="A73" s="9">
        <v>68</v>
      </c>
      <c r="B73" s="10" t="s">
        <v>147</v>
      </c>
      <c r="C73" s="11" t="s">
        <v>148</v>
      </c>
      <c r="D73" s="12">
        <v>4150</v>
      </c>
      <c r="E73" s="12">
        <v>4240</v>
      </c>
      <c r="F73" s="12">
        <v>4328.6399999999994</v>
      </c>
      <c r="G73" s="12">
        <f t="shared" si="3"/>
        <v>12718.64</v>
      </c>
      <c r="H73" s="12">
        <v>4217.163333333333</v>
      </c>
      <c r="I73" s="12">
        <v>4217.163333333333</v>
      </c>
      <c r="J73" s="12">
        <v>4217.163333333333</v>
      </c>
      <c r="K73" s="12">
        <f t="shared" si="4"/>
        <v>12651.489999999998</v>
      </c>
      <c r="L73" s="12">
        <f t="shared" si="5"/>
        <v>25370.129999999997</v>
      </c>
    </row>
    <row r="74" spans="1:12">
      <c r="A74" s="9">
        <v>69</v>
      </c>
      <c r="B74" s="10" t="s">
        <v>149</v>
      </c>
      <c r="C74" s="11" t="s">
        <v>150</v>
      </c>
      <c r="D74" s="12">
        <v>5700</v>
      </c>
      <c r="E74" s="12">
        <v>5760</v>
      </c>
      <c r="F74" s="12">
        <v>5876.26</v>
      </c>
      <c r="G74" s="12">
        <f t="shared" si="3"/>
        <v>17336.260000000002</v>
      </c>
      <c r="H74" s="12">
        <v>5748.2433333333329</v>
      </c>
      <c r="I74" s="12">
        <v>5748.2433333333329</v>
      </c>
      <c r="J74" s="12">
        <v>5748.2433333333329</v>
      </c>
      <c r="K74" s="12">
        <f t="shared" si="4"/>
        <v>17244.73</v>
      </c>
      <c r="L74" s="12">
        <f t="shared" si="5"/>
        <v>34580.990000000005</v>
      </c>
    </row>
    <row r="75" spans="1:12" ht="26.25">
      <c r="A75" s="9">
        <v>70</v>
      </c>
      <c r="B75" s="10" t="s">
        <v>151</v>
      </c>
      <c r="C75" s="11" t="s">
        <v>152</v>
      </c>
      <c r="D75" s="12">
        <v>2190</v>
      </c>
      <c r="E75" s="12">
        <v>2970</v>
      </c>
      <c r="F75" s="12">
        <v>9180.7099999999991</v>
      </c>
      <c r="G75" s="12">
        <f t="shared" si="3"/>
        <v>14340.71</v>
      </c>
      <c r="H75" s="12">
        <v>4755</v>
      </c>
      <c r="I75" s="12">
        <v>4755</v>
      </c>
      <c r="J75" s="12">
        <v>4755</v>
      </c>
      <c r="K75" s="12">
        <f t="shared" si="4"/>
        <v>14265</v>
      </c>
      <c r="L75" s="12">
        <f t="shared" si="5"/>
        <v>28605.71</v>
      </c>
    </row>
    <row r="76" spans="1:12">
      <c r="A76" s="9">
        <v>71</v>
      </c>
      <c r="B76" s="10" t="s">
        <v>153</v>
      </c>
      <c r="C76" s="11" t="s">
        <v>154</v>
      </c>
      <c r="D76" s="12">
        <v>11695</v>
      </c>
      <c r="E76" s="12">
        <v>11825</v>
      </c>
      <c r="F76" s="12">
        <v>12016.380000000001</v>
      </c>
      <c r="G76" s="12">
        <f t="shared" si="3"/>
        <v>35536.380000000005</v>
      </c>
      <c r="H76" s="12">
        <v>11782.92</v>
      </c>
      <c r="I76" s="12">
        <v>11782.92</v>
      </c>
      <c r="J76" s="12">
        <v>11782.92</v>
      </c>
      <c r="K76" s="12">
        <f t="shared" si="4"/>
        <v>35348.76</v>
      </c>
      <c r="L76" s="12">
        <f t="shared" si="5"/>
        <v>70885.140000000014</v>
      </c>
    </row>
    <row r="77" spans="1:12">
      <c r="A77" s="9">
        <v>72</v>
      </c>
      <c r="B77" s="10" t="s">
        <v>155</v>
      </c>
      <c r="C77" s="11" t="s">
        <v>156</v>
      </c>
      <c r="D77" s="12">
        <v>2660</v>
      </c>
      <c r="E77" s="12">
        <v>2700</v>
      </c>
      <c r="F77" s="12">
        <v>2762.77</v>
      </c>
      <c r="G77" s="12">
        <f t="shared" si="3"/>
        <v>8122.77</v>
      </c>
      <c r="H77" s="12">
        <v>2693.2966666666666</v>
      </c>
      <c r="I77" s="12">
        <v>2693.2966666666666</v>
      </c>
      <c r="J77" s="12">
        <v>2693.2966666666666</v>
      </c>
      <c r="K77" s="12">
        <f t="shared" si="4"/>
        <v>8079.8899999999994</v>
      </c>
      <c r="L77" s="12">
        <f t="shared" si="5"/>
        <v>16202.66</v>
      </c>
    </row>
    <row r="78" spans="1:12">
      <c r="A78" s="9">
        <v>73</v>
      </c>
      <c r="B78" s="10" t="s">
        <v>157</v>
      </c>
      <c r="C78" s="11" t="s">
        <v>158</v>
      </c>
      <c r="D78" s="12">
        <v>3195</v>
      </c>
      <c r="E78" s="12">
        <v>3235</v>
      </c>
      <c r="F78" s="12">
        <v>3283.77</v>
      </c>
      <c r="G78" s="12">
        <f t="shared" si="3"/>
        <v>9713.77</v>
      </c>
      <c r="H78" s="12">
        <v>3220.83</v>
      </c>
      <c r="I78" s="12">
        <v>3220.83</v>
      </c>
      <c r="J78" s="12">
        <v>3220.83</v>
      </c>
      <c r="K78" s="12">
        <f t="shared" si="4"/>
        <v>9662.49</v>
      </c>
      <c r="L78" s="12">
        <f t="shared" si="5"/>
        <v>19376.260000000002</v>
      </c>
    </row>
    <row r="79" spans="1:12">
      <c r="A79" s="9">
        <v>74</v>
      </c>
      <c r="B79" s="10" t="s">
        <v>159</v>
      </c>
      <c r="C79" s="11" t="s">
        <v>160</v>
      </c>
      <c r="D79" s="12">
        <v>3060</v>
      </c>
      <c r="E79" s="12">
        <v>3240</v>
      </c>
      <c r="F79" s="12">
        <v>3267.7200000000003</v>
      </c>
      <c r="G79" s="12">
        <f t="shared" si="3"/>
        <v>9567.7200000000012</v>
      </c>
      <c r="H79" s="12">
        <v>3172.4033333333332</v>
      </c>
      <c r="I79" s="12">
        <v>3172.4033333333332</v>
      </c>
      <c r="J79" s="12">
        <v>3172.4033333333332</v>
      </c>
      <c r="K79" s="12">
        <f t="shared" si="4"/>
        <v>9517.2099999999991</v>
      </c>
      <c r="L79" s="12">
        <f t="shared" si="5"/>
        <v>19084.93</v>
      </c>
    </row>
    <row r="80" spans="1:12">
      <c r="A80" s="9">
        <v>75</v>
      </c>
      <c r="B80" s="10" t="s">
        <v>161</v>
      </c>
      <c r="C80" s="11" t="s">
        <v>162</v>
      </c>
      <c r="D80" s="12">
        <v>900</v>
      </c>
      <c r="E80" s="12">
        <v>1000</v>
      </c>
      <c r="F80" s="12">
        <v>8596.84</v>
      </c>
      <c r="G80" s="12">
        <f t="shared" si="3"/>
        <v>10496.84</v>
      </c>
      <c r="H80" s="12">
        <v>3480.4733333333334</v>
      </c>
      <c r="I80" s="12">
        <v>3480.4733333333334</v>
      </c>
      <c r="J80" s="12">
        <v>3480.4733333333334</v>
      </c>
      <c r="K80" s="12">
        <f t="shared" si="4"/>
        <v>10441.42</v>
      </c>
      <c r="L80" s="12">
        <f t="shared" si="5"/>
        <v>20938.260000000002</v>
      </c>
    </row>
    <row r="81" spans="1:12">
      <c r="A81" s="9">
        <v>76</v>
      </c>
      <c r="B81" s="10" t="s">
        <v>163</v>
      </c>
      <c r="C81" s="11" t="s">
        <v>164</v>
      </c>
      <c r="D81" s="12">
        <v>2175</v>
      </c>
      <c r="E81" s="12">
        <v>2390</v>
      </c>
      <c r="F81" s="12">
        <v>8063.53</v>
      </c>
      <c r="G81" s="12">
        <f t="shared" si="3"/>
        <v>12628.529999999999</v>
      </c>
      <c r="H81" s="12">
        <v>4187.2833333333338</v>
      </c>
      <c r="I81" s="12">
        <v>4187.2833333333338</v>
      </c>
      <c r="J81" s="12">
        <v>4187.2833333333338</v>
      </c>
      <c r="K81" s="12">
        <f t="shared" si="4"/>
        <v>12561.850000000002</v>
      </c>
      <c r="L81" s="12">
        <f t="shared" si="5"/>
        <v>25190.38</v>
      </c>
    </row>
    <row r="82" spans="1:12">
      <c r="A82" s="9">
        <v>77</v>
      </c>
      <c r="B82" s="10" t="s">
        <v>165</v>
      </c>
      <c r="C82" s="11" t="s">
        <v>166</v>
      </c>
      <c r="D82" s="12">
        <v>2970</v>
      </c>
      <c r="E82" s="12">
        <v>3300</v>
      </c>
      <c r="F82" s="12">
        <v>3630</v>
      </c>
      <c r="G82" s="12">
        <f t="shared" si="3"/>
        <v>9900</v>
      </c>
      <c r="H82" s="12">
        <v>3300</v>
      </c>
      <c r="I82" s="12">
        <v>3630</v>
      </c>
      <c r="J82" s="12">
        <v>3135</v>
      </c>
      <c r="K82" s="12">
        <f t="shared" si="4"/>
        <v>10065</v>
      </c>
      <c r="L82" s="12">
        <f t="shared" si="5"/>
        <v>19965</v>
      </c>
    </row>
    <row r="83" spans="1:12">
      <c r="A83" s="9">
        <v>78</v>
      </c>
      <c r="B83" s="10" t="s">
        <v>167</v>
      </c>
      <c r="C83" s="11" t="s">
        <v>168</v>
      </c>
      <c r="D83" s="12">
        <v>8220</v>
      </c>
      <c r="E83" s="12">
        <v>8500</v>
      </c>
      <c r="F83" s="12">
        <v>8468.6999999999989</v>
      </c>
      <c r="G83" s="12">
        <f t="shared" si="3"/>
        <v>25188.699999999997</v>
      </c>
      <c r="H83" s="12">
        <v>8351.9</v>
      </c>
      <c r="I83" s="12">
        <v>8351.9</v>
      </c>
      <c r="J83" s="12">
        <v>8351.9</v>
      </c>
      <c r="K83" s="12">
        <f t="shared" si="4"/>
        <v>25055.699999999997</v>
      </c>
      <c r="L83" s="12">
        <f t="shared" si="5"/>
        <v>50244.399999999994</v>
      </c>
    </row>
    <row r="84" spans="1:12">
      <c r="A84" s="9">
        <v>79</v>
      </c>
      <c r="B84" s="10" t="s">
        <v>169</v>
      </c>
      <c r="C84" s="11" t="s">
        <v>170</v>
      </c>
      <c r="D84" s="12">
        <v>775</v>
      </c>
      <c r="E84" s="12">
        <v>1125</v>
      </c>
      <c r="F84" s="12">
        <v>6617.42</v>
      </c>
      <c r="G84" s="12">
        <f t="shared" si="3"/>
        <v>8517.42</v>
      </c>
      <c r="H84" s="12">
        <v>2824.15</v>
      </c>
      <c r="I84" s="12">
        <v>2824.15</v>
      </c>
      <c r="J84" s="12">
        <v>2824.15</v>
      </c>
      <c r="K84" s="12">
        <f t="shared" si="4"/>
        <v>8472.4500000000007</v>
      </c>
      <c r="L84" s="12">
        <f t="shared" si="5"/>
        <v>16989.870000000003</v>
      </c>
    </row>
    <row r="85" spans="1:12">
      <c r="A85" s="9">
        <v>80</v>
      </c>
      <c r="B85" s="10" t="s">
        <v>171</v>
      </c>
      <c r="C85" s="11" t="s">
        <v>172</v>
      </c>
      <c r="D85" s="12">
        <v>11300</v>
      </c>
      <c r="E85" s="12">
        <v>10350</v>
      </c>
      <c r="F85" s="12">
        <v>57648.08</v>
      </c>
      <c r="G85" s="12">
        <f t="shared" si="3"/>
        <v>79298.080000000002</v>
      </c>
      <c r="H85" s="12">
        <v>26293.136666666669</v>
      </c>
      <c r="I85" s="12">
        <v>26293.136666666669</v>
      </c>
      <c r="J85" s="12">
        <v>26293.136666666669</v>
      </c>
      <c r="K85" s="12">
        <f t="shared" si="4"/>
        <v>78879.41</v>
      </c>
      <c r="L85" s="12">
        <f t="shared" si="5"/>
        <v>158177.49</v>
      </c>
    </row>
    <row r="86" spans="1:12">
      <c r="A86" s="9">
        <v>81</v>
      </c>
      <c r="B86" s="10" t="s">
        <v>173</v>
      </c>
      <c r="C86" s="14" t="s">
        <v>174</v>
      </c>
      <c r="D86" s="12">
        <v>1625</v>
      </c>
      <c r="E86" s="12">
        <v>2850</v>
      </c>
      <c r="F86" s="12">
        <v>13302.07</v>
      </c>
      <c r="G86" s="12">
        <f t="shared" si="3"/>
        <v>17777.07</v>
      </c>
      <c r="H86" s="12">
        <v>5163.0133333333333</v>
      </c>
      <c r="I86" s="12">
        <v>5163.0133333333333</v>
      </c>
      <c r="J86" s="12">
        <v>5163.0133333333333</v>
      </c>
      <c r="K86" s="12">
        <f t="shared" si="4"/>
        <v>15489.04</v>
      </c>
      <c r="L86" s="12">
        <f t="shared" si="5"/>
        <v>33266.11</v>
      </c>
    </row>
    <row r="87" spans="1:12">
      <c r="A87" s="9">
        <v>82</v>
      </c>
      <c r="B87" s="10" t="s">
        <v>175</v>
      </c>
      <c r="C87" s="11" t="s">
        <v>176</v>
      </c>
      <c r="D87" s="12">
        <v>1720</v>
      </c>
      <c r="E87" s="12">
        <v>1980</v>
      </c>
      <c r="F87" s="12">
        <v>2294.21</v>
      </c>
      <c r="G87" s="12">
        <f t="shared" si="3"/>
        <v>5994.21</v>
      </c>
      <c r="H87" s="12">
        <v>1987.5166666666667</v>
      </c>
      <c r="I87" s="12">
        <v>1987.5166666666667</v>
      </c>
      <c r="J87" s="12">
        <v>1987.5166666666667</v>
      </c>
      <c r="K87" s="12">
        <f t="shared" si="4"/>
        <v>5962.55</v>
      </c>
      <c r="L87" s="12">
        <f t="shared" si="5"/>
        <v>11956.76</v>
      </c>
    </row>
    <row r="88" spans="1:12">
      <c r="A88" s="9">
        <v>83</v>
      </c>
      <c r="B88" s="10" t="s">
        <v>177</v>
      </c>
      <c r="C88" s="14" t="s">
        <v>178</v>
      </c>
      <c r="D88" s="12">
        <v>4920</v>
      </c>
      <c r="E88" s="12">
        <v>4980</v>
      </c>
      <c r="F88" s="12">
        <v>5059.09</v>
      </c>
      <c r="G88" s="12">
        <f t="shared" si="3"/>
        <v>14959.09</v>
      </c>
      <c r="H88" s="12">
        <v>4960.0366666666669</v>
      </c>
      <c r="I88" s="12">
        <v>4960.0366666666669</v>
      </c>
      <c r="J88" s="12">
        <v>4960.0366666666669</v>
      </c>
      <c r="K88" s="12">
        <f t="shared" si="4"/>
        <v>14880.11</v>
      </c>
      <c r="L88" s="12">
        <f t="shared" si="5"/>
        <v>29839.200000000001</v>
      </c>
    </row>
    <row r="89" spans="1:12">
      <c r="A89" s="9">
        <v>84</v>
      </c>
      <c r="B89" s="10" t="s">
        <v>179</v>
      </c>
      <c r="C89" s="11" t="s">
        <v>180</v>
      </c>
      <c r="D89" s="12">
        <v>2890</v>
      </c>
      <c r="E89" s="12">
        <v>2880</v>
      </c>
      <c r="F89" s="12">
        <v>3064.37</v>
      </c>
      <c r="G89" s="12">
        <f t="shared" si="3"/>
        <v>8834.369999999999</v>
      </c>
      <c r="H89" s="12">
        <v>2929.2433333333333</v>
      </c>
      <c r="I89" s="12">
        <v>2929.2433333333333</v>
      </c>
      <c r="J89" s="12">
        <v>2929.2433333333333</v>
      </c>
      <c r="K89" s="12">
        <f t="shared" si="4"/>
        <v>8787.73</v>
      </c>
      <c r="L89" s="12">
        <f t="shared" si="5"/>
        <v>17622.099999999999</v>
      </c>
    </row>
    <row r="90" spans="1:12">
      <c r="A90" s="9">
        <v>85</v>
      </c>
      <c r="B90" s="10" t="s">
        <v>181</v>
      </c>
      <c r="C90" s="11" t="s">
        <v>182</v>
      </c>
      <c r="D90" s="12">
        <v>3960</v>
      </c>
      <c r="E90" s="12">
        <v>4020</v>
      </c>
      <c r="F90" s="12">
        <v>4064.34</v>
      </c>
      <c r="G90" s="12">
        <f t="shared" si="3"/>
        <v>12044.34</v>
      </c>
      <c r="H90" s="12">
        <v>3993.58</v>
      </c>
      <c r="I90" s="12">
        <v>3993.58</v>
      </c>
      <c r="J90" s="12">
        <v>3993.58</v>
      </c>
      <c r="K90" s="12">
        <f t="shared" si="4"/>
        <v>11980.74</v>
      </c>
      <c r="L90" s="12">
        <f t="shared" si="5"/>
        <v>24025.08</v>
      </c>
    </row>
    <row r="91" spans="1:12">
      <c r="A91" s="9">
        <v>86</v>
      </c>
      <c r="B91" s="10" t="s">
        <v>183</v>
      </c>
      <c r="C91" s="14" t="s">
        <v>184</v>
      </c>
      <c r="D91" s="12">
        <v>2750</v>
      </c>
      <c r="E91" s="12">
        <v>3285</v>
      </c>
      <c r="F91" s="12">
        <v>3066.69</v>
      </c>
      <c r="G91" s="12">
        <f t="shared" si="3"/>
        <v>9101.69</v>
      </c>
      <c r="H91" s="12">
        <v>3017.853333333333</v>
      </c>
      <c r="I91" s="12">
        <v>3017.853333333333</v>
      </c>
      <c r="J91" s="12">
        <v>3017.853333333333</v>
      </c>
      <c r="K91" s="12">
        <f t="shared" si="4"/>
        <v>9053.56</v>
      </c>
      <c r="L91" s="12">
        <f t="shared" si="5"/>
        <v>18155.25</v>
      </c>
    </row>
    <row r="92" spans="1:12" ht="33" customHeight="1">
      <c r="A92" s="18" t="s">
        <v>185</v>
      </c>
      <c r="B92" s="18"/>
      <c r="C92" s="18"/>
      <c r="D92" s="16">
        <f t="shared" ref="D92:L92" si="6">SUM(D6:D91)</f>
        <v>405195</v>
      </c>
      <c r="E92" s="16">
        <f t="shared" si="6"/>
        <v>438355</v>
      </c>
      <c r="F92" s="16">
        <f t="shared" si="6"/>
        <v>765705.93999999983</v>
      </c>
      <c r="G92" s="16">
        <f t="shared" si="6"/>
        <v>1609255.9400000002</v>
      </c>
      <c r="H92" s="16">
        <f t="shared" si="6"/>
        <v>531229.39870100014</v>
      </c>
      <c r="I92" s="16">
        <f t="shared" si="6"/>
        <v>535114.83666666667</v>
      </c>
      <c r="J92" s="16">
        <f t="shared" si="6"/>
        <v>529075.54000000015</v>
      </c>
      <c r="K92" s="16">
        <f t="shared" si="6"/>
        <v>1595419.7753676665</v>
      </c>
      <c r="L92" s="16">
        <f t="shared" si="6"/>
        <v>3204675.7153676674</v>
      </c>
    </row>
    <row r="94" spans="1:12">
      <c r="K94" s="17"/>
      <c r="L94" s="17"/>
    </row>
  </sheetData>
  <mergeCells count="1">
    <mergeCell ref="A92:C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2019-04-03T11:09:33Z</dcterms:created>
  <dcterms:modified xsi:type="dcterms:W3CDTF">2019-04-03T11:40:28Z</dcterms:modified>
</cp:coreProperties>
</file>